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19155" windowHeight="9120"/>
  </bookViews>
  <sheets>
    <sheet name="徳島県内" sheetId="1" r:id="rId1"/>
  </sheets>
  <externalReferences>
    <externalReference r:id="rId2"/>
  </externalReferences>
  <definedNames>
    <definedName name="_xlnm._FilterDatabase" localSheetId="0" hidden="1">徳島県内!$A$4:$W$5</definedName>
    <definedName name="データ抽出">[1]データ!$C$11:$BA$509</definedName>
    <definedName name="支部">徳島県内!$AG$5:$AI$18</definedName>
    <definedName name="都道府県番号">[1]参照!$A$6:$B$52</definedName>
  </definedNames>
  <calcPr calcId="145621" iterate="1" iterateCount="1"/>
</workbook>
</file>

<file path=xl/calcChain.xml><?xml version="1.0" encoding="utf-8"?>
<calcChain xmlns="http://schemas.openxmlformats.org/spreadsheetml/2006/main">
  <c r="AB44" i="1" l="1"/>
  <c r="AA44" i="1"/>
  <c r="Z44" i="1"/>
  <c r="Y44" i="1"/>
  <c r="E44" i="1"/>
  <c r="D44" i="1"/>
  <c r="C44" i="1"/>
  <c r="AB43" i="1"/>
  <c r="AA43" i="1"/>
  <c r="Z43" i="1"/>
  <c r="Y43" i="1"/>
  <c r="E43" i="1"/>
  <c r="D43" i="1"/>
  <c r="C43" i="1"/>
  <c r="AB42" i="1"/>
  <c r="AA42" i="1"/>
  <c r="Z42" i="1"/>
  <c r="Y42" i="1"/>
  <c r="E42" i="1"/>
  <c r="D42" i="1"/>
  <c r="C42" i="1"/>
  <c r="AB41" i="1"/>
  <c r="AA41" i="1"/>
  <c r="Z41" i="1"/>
  <c r="Y41" i="1"/>
  <c r="E41" i="1"/>
  <c r="D41" i="1"/>
  <c r="C41" i="1"/>
  <c r="AB40" i="1"/>
  <c r="AA40" i="1"/>
  <c r="Z40" i="1"/>
  <c r="Y40" i="1"/>
  <c r="E40" i="1"/>
  <c r="D40" i="1"/>
  <c r="C40" i="1"/>
  <c r="AB39" i="1"/>
  <c r="AA39" i="1"/>
  <c r="Z39" i="1"/>
  <c r="Y39" i="1"/>
  <c r="E39" i="1"/>
  <c r="D39" i="1"/>
  <c r="C39" i="1"/>
  <c r="AB38" i="1"/>
  <c r="AA38" i="1"/>
  <c r="Z38" i="1"/>
  <c r="Y38" i="1"/>
  <c r="E38" i="1"/>
  <c r="D38" i="1"/>
  <c r="C38" i="1"/>
  <c r="AB37" i="1"/>
  <c r="AA37" i="1"/>
  <c r="Z37" i="1"/>
  <c r="Y37" i="1"/>
  <c r="E37" i="1"/>
  <c r="D37" i="1"/>
  <c r="C37" i="1"/>
  <c r="AB36" i="1"/>
  <c r="AA36" i="1"/>
  <c r="Z36" i="1"/>
  <c r="Y36" i="1"/>
  <c r="E36" i="1"/>
  <c r="D36" i="1"/>
  <c r="C36" i="1"/>
  <c r="AB35" i="1"/>
  <c r="AA35" i="1"/>
  <c r="Z35" i="1"/>
  <c r="Y35" i="1"/>
  <c r="E35" i="1"/>
  <c r="D35" i="1"/>
  <c r="C35" i="1"/>
  <c r="AB34" i="1"/>
  <c r="AA34" i="1"/>
  <c r="Z34" i="1"/>
  <c r="Y34" i="1"/>
  <c r="E34" i="1"/>
  <c r="D34" i="1"/>
  <c r="C34" i="1"/>
  <c r="AB33" i="1"/>
  <c r="AA33" i="1"/>
  <c r="Z33" i="1"/>
  <c r="Y33" i="1"/>
  <c r="E33" i="1"/>
  <c r="D33" i="1"/>
  <c r="C33" i="1"/>
  <c r="AB32" i="1"/>
  <c r="AA32" i="1"/>
  <c r="Z32" i="1"/>
  <c r="Y32" i="1"/>
  <c r="E32" i="1"/>
  <c r="D32" i="1"/>
  <c r="C32" i="1"/>
  <c r="AB31" i="1"/>
  <c r="AA31" i="1"/>
  <c r="Z31" i="1"/>
  <c r="Y31" i="1"/>
  <c r="E31" i="1"/>
  <c r="D31" i="1"/>
  <c r="C31" i="1"/>
  <c r="AB30" i="1"/>
  <c r="AA30" i="1"/>
  <c r="Z30" i="1"/>
  <c r="Y30" i="1"/>
  <c r="E30" i="1"/>
  <c r="D30" i="1"/>
  <c r="C30" i="1"/>
  <c r="AB29" i="1"/>
  <c r="AA29" i="1"/>
  <c r="Z29" i="1"/>
  <c r="Y29" i="1"/>
  <c r="E29" i="1"/>
  <c r="D29" i="1"/>
  <c r="C29" i="1"/>
  <c r="AB28" i="1"/>
  <c r="AA28" i="1"/>
  <c r="Z28" i="1"/>
  <c r="Y28" i="1"/>
  <c r="E28" i="1"/>
  <c r="D28" i="1"/>
  <c r="C28" i="1"/>
  <c r="AB27" i="1"/>
  <c r="AA27" i="1"/>
  <c r="Z27" i="1"/>
  <c r="Y27" i="1"/>
  <c r="E27" i="1"/>
  <c r="D27" i="1"/>
  <c r="C27" i="1"/>
  <c r="AB26" i="1"/>
  <c r="AA26" i="1"/>
  <c r="Z26" i="1"/>
  <c r="Y26" i="1"/>
  <c r="E26" i="1"/>
  <c r="D26" i="1"/>
  <c r="C26" i="1"/>
  <c r="AB25" i="1"/>
  <c r="AA25" i="1"/>
  <c r="Z25" i="1"/>
  <c r="Y25" i="1"/>
  <c r="E25" i="1"/>
  <c r="D25" i="1"/>
  <c r="C25" i="1"/>
  <c r="AB24" i="1"/>
  <c r="AA24" i="1"/>
  <c r="Z24" i="1"/>
  <c r="Y24" i="1"/>
  <c r="E24" i="1"/>
  <c r="D24" i="1"/>
  <c r="C24" i="1"/>
  <c r="AB23" i="1"/>
  <c r="AA23" i="1"/>
  <c r="Z23" i="1"/>
  <c r="Y23" i="1"/>
  <c r="E23" i="1"/>
  <c r="D23" i="1"/>
  <c r="C23" i="1"/>
  <c r="AB22" i="1"/>
  <c r="AA22" i="1"/>
  <c r="Z22" i="1"/>
  <c r="Y22" i="1"/>
  <c r="E22" i="1"/>
  <c r="D22" i="1"/>
  <c r="C22" i="1"/>
  <c r="AB21" i="1"/>
  <c r="AA21" i="1"/>
  <c r="Z21" i="1"/>
  <c r="Y21" i="1"/>
  <c r="E21" i="1"/>
  <c r="D21" i="1"/>
  <c r="C21" i="1"/>
  <c r="AB20" i="1"/>
  <c r="AA20" i="1"/>
  <c r="Z20" i="1"/>
  <c r="Y20" i="1"/>
  <c r="E20" i="1"/>
  <c r="D20" i="1"/>
  <c r="C20" i="1"/>
  <c r="AB19" i="1"/>
  <c r="AA19" i="1"/>
  <c r="Z19" i="1"/>
  <c r="Y19" i="1"/>
  <c r="E19" i="1"/>
  <c r="D19" i="1"/>
  <c r="C19" i="1"/>
  <c r="AI18" i="1"/>
  <c r="AA18" i="1"/>
  <c r="Z18" i="1"/>
  <c r="Y18" i="1"/>
  <c r="AB18" i="1" s="1"/>
  <c r="E18" i="1"/>
  <c r="D18" i="1"/>
  <c r="C18" i="1"/>
  <c r="AI17" i="1"/>
  <c r="AA17" i="1"/>
  <c r="Z17" i="1"/>
  <c r="AB17" i="1" s="1"/>
  <c r="Y17" i="1"/>
  <c r="E17" i="1"/>
  <c r="D17" i="1"/>
  <c r="C17" i="1"/>
  <c r="AI16" i="1"/>
  <c r="AA16" i="1"/>
  <c r="Z16" i="1"/>
  <c r="Y16" i="1"/>
  <c r="AB16" i="1" s="1"/>
  <c r="E16" i="1"/>
  <c r="D16" i="1"/>
  <c r="C16" i="1"/>
  <c r="AI15" i="1"/>
  <c r="AB15" i="1"/>
  <c r="AA15" i="1"/>
  <c r="Z15" i="1"/>
  <c r="Y15" i="1"/>
  <c r="E15" i="1"/>
  <c r="D15" i="1"/>
  <c r="C15" i="1"/>
  <c r="AI14" i="1"/>
  <c r="AA14" i="1"/>
  <c r="Z14" i="1"/>
  <c r="Y14" i="1"/>
  <c r="AB14" i="1" s="1"/>
  <c r="E14" i="1"/>
  <c r="D14" i="1"/>
  <c r="C14" i="1"/>
  <c r="AI13" i="1"/>
  <c r="AA13" i="1"/>
  <c r="Z13" i="1"/>
  <c r="AB13" i="1" s="1"/>
  <c r="Y13" i="1"/>
  <c r="E13" i="1"/>
  <c r="D13" i="1"/>
  <c r="C13" i="1"/>
  <c r="AI12" i="1"/>
  <c r="AA12" i="1"/>
  <c r="Z12" i="1"/>
  <c r="Y12" i="1"/>
  <c r="AB12" i="1" s="1"/>
  <c r="E12" i="1"/>
  <c r="D12" i="1"/>
  <c r="C12" i="1"/>
  <c r="AI11" i="1"/>
  <c r="AE11" i="1"/>
  <c r="AA11" i="1"/>
  <c r="Z11" i="1"/>
  <c r="Y11" i="1"/>
  <c r="AB11" i="1" s="1"/>
  <c r="E11" i="1"/>
  <c r="D11" i="1"/>
  <c r="C11" i="1"/>
  <c r="AI10" i="1"/>
  <c r="AE10" i="1"/>
  <c r="AA10" i="1"/>
  <c r="Z10" i="1"/>
  <c r="Y10" i="1"/>
  <c r="E10" i="1"/>
  <c r="D10" i="1"/>
  <c r="C10" i="1"/>
  <c r="AI9" i="1"/>
  <c r="AE9" i="1"/>
  <c r="AA9" i="1"/>
  <c r="Z9" i="1"/>
  <c r="Y9" i="1"/>
  <c r="E9" i="1"/>
  <c r="D9" i="1"/>
  <c r="C9" i="1"/>
  <c r="AI8" i="1"/>
  <c r="AE8" i="1"/>
  <c r="AA8" i="1"/>
  <c r="Z8" i="1"/>
  <c r="Y8" i="1"/>
  <c r="E8" i="1"/>
  <c r="D8" i="1"/>
  <c r="C8" i="1"/>
  <c r="AI7" i="1"/>
  <c r="AE7" i="1"/>
  <c r="AA7" i="1"/>
  <c r="Z7" i="1"/>
  <c r="Y7" i="1"/>
  <c r="E7" i="1"/>
  <c r="D7" i="1"/>
  <c r="C7" i="1"/>
  <c r="AI6" i="1"/>
  <c r="AE6" i="1"/>
  <c r="AE5" i="1" s="1"/>
  <c r="AA6" i="1"/>
  <c r="Z6" i="1"/>
  <c r="Y6" i="1"/>
  <c r="E6" i="1"/>
  <c r="D6" i="1"/>
  <c r="C6" i="1"/>
  <c r="AA5" i="1"/>
  <c r="AA46" i="1" s="1"/>
  <c r="Z5" i="1"/>
  <c r="Z46" i="1" s="1"/>
  <c r="Y5" i="1"/>
  <c r="E5" i="1"/>
  <c r="D5" i="1"/>
  <c r="C5" i="1"/>
  <c r="Z2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Y2" i="1"/>
  <c r="Y46" i="1" l="1"/>
  <c r="AB6" i="1"/>
  <c r="AB7" i="1"/>
  <c r="AB8" i="1"/>
  <c r="AB9" i="1"/>
  <c r="AB10" i="1"/>
  <c r="AB5" i="1"/>
  <c r="Y45" i="1"/>
  <c r="Z45" i="1"/>
  <c r="AA45" i="1"/>
  <c r="AB45" i="1" l="1"/>
</calcChain>
</file>

<file path=xl/sharedStrings.xml><?xml version="1.0" encoding="utf-8"?>
<sst xmlns="http://schemas.openxmlformats.org/spreadsheetml/2006/main" count="56" uniqueCount="51">
  <si>
    <t>支部コード</t>
    <rPh sb="0" eb="2">
      <t>シブ</t>
    </rPh>
    <phoneticPr fontId="3"/>
  </si>
  <si>
    <t>開始No.</t>
    <rPh sb="0" eb="2">
      <t>カイシ</t>
    </rPh>
    <phoneticPr fontId="3"/>
  </si>
  <si>
    <t>支部名</t>
    <rPh sb="0" eb="3">
      <t>シブメイ</t>
    </rPh>
    <phoneticPr fontId="3"/>
  </si>
  <si>
    <t>徳島･名東(小)</t>
    <rPh sb="0" eb="2">
      <t>トクシマ</t>
    </rPh>
    <rPh sb="3" eb="5">
      <t>ミョウドウ</t>
    </rPh>
    <rPh sb="6" eb="7">
      <t>ショウ</t>
    </rPh>
    <phoneticPr fontId="3"/>
  </si>
  <si>
    <t>No.</t>
    <phoneticPr fontId="3"/>
  </si>
  <si>
    <t>仮No.</t>
    <rPh sb="0" eb="1">
      <t>カリ</t>
    </rPh>
    <phoneticPr fontId="3"/>
  </si>
  <si>
    <t>県名</t>
    <rPh sb="0" eb="2">
      <t>ケンメイ</t>
    </rPh>
    <phoneticPr fontId="3"/>
  </si>
  <si>
    <t>県内</t>
    <rPh sb="0" eb="2">
      <t>ケンナイ</t>
    </rPh>
    <phoneticPr fontId="3"/>
  </si>
  <si>
    <t>氏名</t>
    <rPh sb="0" eb="2">
      <t>シメイ</t>
    </rPh>
    <phoneticPr fontId="3"/>
  </si>
  <si>
    <t>職名</t>
    <rPh sb="0" eb="2">
      <t>ショクメイ</t>
    </rPh>
    <phoneticPr fontId="3"/>
  </si>
  <si>
    <t>所属名</t>
    <rPh sb="0" eb="2">
      <t>ショゾク</t>
    </rPh>
    <rPh sb="2" eb="3">
      <t>メイ</t>
    </rPh>
    <phoneticPr fontId="3"/>
  </si>
  <si>
    <t>分科会希望１</t>
    <rPh sb="0" eb="3">
      <t>ブンカカイ</t>
    </rPh>
    <rPh sb="3" eb="5">
      <t>キボウ</t>
    </rPh>
    <phoneticPr fontId="3"/>
  </si>
  <si>
    <t>分科会希望２</t>
    <rPh sb="0" eb="3">
      <t>ブンカカイ</t>
    </rPh>
    <rPh sb="3" eb="5">
      <t>キボウ</t>
    </rPh>
    <phoneticPr fontId="3"/>
  </si>
  <si>
    <t>資料参加のみ</t>
    <rPh sb="0" eb="2">
      <t>シリョウ</t>
    </rPh>
    <rPh sb="2" eb="4">
      <t>サンカ</t>
    </rPh>
    <phoneticPr fontId="3"/>
  </si>
  <si>
    <t>昼食</t>
    <rPh sb="0" eb="2">
      <t>チュウショク</t>
    </rPh>
    <phoneticPr fontId="3"/>
  </si>
  <si>
    <t>レセプション</t>
    <phoneticPr fontId="3"/>
  </si>
  <si>
    <t>会員外</t>
    <rPh sb="0" eb="2">
      <t>カイイン</t>
    </rPh>
    <rPh sb="2" eb="3">
      <t>ガイ</t>
    </rPh>
    <phoneticPr fontId="3"/>
  </si>
  <si>
    <t>備考</t>
    <rPh sb="0" eb="2">
      <t>ビコウ</t>
    </rPh>
    <phoneticPr fontId="3"/>
  </si>
  <si>
    <t>参加申込金額</t>
    <rPh sb="0" eb="2">
      <t>サンカ</t>
    </rPh>
    <rPh sb="2" eb="4">
      <t>モウシコミ</t>
    </rPh>
    <rPh sb="4" eb="6">
      <t>キンガク</t>
    </rPh>
    <phoneticPr fontId="3"/>
  </si>
  <si>
    <t>昼食金額</t>
    <rPh sb="0" eb="2">
      <t>チュウショク</t>
    </rPh>
    <rPh sb="2" eb="4">
      <t>キンガク</t>
    </rPh>
    <phoneticPr fontId="3"/>
  </si>
  <si>
    <t>レセプション金額</t>
    <rPh sb="6" eb="8">
      <t>キンガク</t>
    </rPh>
    <phoneticPr fontId="3"/>
  </si>
  <si>
    <t>個人合計</t>
    <rPh sb="0" eb="2">
      <t>コジン</t>
    </rPh>
    <rPh sb="2" eb="4">
      <t>ゴウケイ</t>
    </rPh>
    <phoneticPr fontId="3"/>
  </si>
  <si>
    <t>参加者数</t>
    <rPh sb="0" eb="4">
      <t>サンカシャスウ</t>
    </rPh>
    <phoneticPr fontId="3"/>
  </si>
  <si>
    <t>大会参加</t>
    <rPh sb="0" eb="2">
      <t>タイカイ</t>
    </rPh>
    <rPh sb="2" eb="4">
      <t>サンカ</t>
    </rPh>
    <phoneticPr fontId="3"/>
  </si>
  <si>
    <t>三好</t>
    <rPh sb="0" eb="2">
      <t>ミヨシ</t>
    </rPh>
    <phoneticPr fontId="3"/>
  </si>
  <si>
    <t>資料のみ参加</t>
    <rPh sb="0" eb="2">
      <t>シリョウ</t>
    </rPh>
    <rPh sb="4" eb="6">
      <t>サンカ</t>
    </rPh>
    <phoneticPr fontId="3"/>
  </si>
  <si>
    <t>美馬</t>
    <rPh sb="0" eb="2">
      <t>ミマ</t>
    </rPh>
    <phoneticPr fontId="3"/>
  </si>
  <si>
    <t>第１分科会</t>
    <rPh sb="0" eb="2">
      <t>ダイイチ</t>
    </rPh>
    <rPh sb="2" eb="5">
      <t>ブンカカイ</t>
    </rPh>
    <phoneticPr fontId="3"/>
  </si>
  <si>
    <t>吉野川</t>
    <rPh sb="0" eb="3">
      <t>ヨシノガワ</t>
    </rPh>
    <phoneticPr fontId="3"/>
  </si>
  <si>
    <t>第２分科会</t>
    <rPh sb="0" eb="2">
      <t>ダイイチ</t>
    </rPh>
    <rPh sb="2" eb="5">
      <t>ブンカカイ</t>
    </rPh>
    <phoneticPr fontId="3"/>
  </si>
  <si>
    <t>阿波</t>
    <rPh sb="0" eb="2">
      <t>アワ</t>
    </rPh>
    <phoneticPr fontId="3"/>
  </si>
  <si>
    <t>第３分科会</t>
    <rPh sb="0" eb="2">
      <t>ダイイチ</t>
    </rPh>
    <rPh sb="2" eb="5">
      <t>ブンカカイ</t>
    </rPh>
    <phoneticPr fontId="3"/>
  </si>
  <si>
    <t>板野</t>
    <rPh sb="0" eb="2">
      <t>イタノ</t>
    </rPh>
    <phoneticPr fontId="3"/>
  </si>
  <si>
    <t>第４分科会</t>
    <rPh sb="0" eb="2">
      <t>ダイイチ</t>
    </rPh>
    <rPh sb="2" eb="5">
      <t>ブンカカイ</t>
    </rPh>
    <phoneticPr fontId="3"/>
  </si>
  <si>
    <t>鳴門</t>
    <rPh sb="0" eb="2">
      <t>ナルト</t>
    </rPh>
    <phoneticPr fontId="3"/>
  </si>
  <si>
    <t>第５分科会</t>
    <rPh sb="0" eb="2">
      <t>ダイイチ</t>
    </rPh>
    <rPh sb="2" eb="5">
      <t>ブンカカイ</t>
    </rPh>
    <phoneticPr fontId="3"/>
  </si>
  <si>
    <t>徳島･名東(中)</t>
    <rPh sb="0" eb="2">
      <t>トクシマ</t>
    </rPh>
    <rPh sb="3" eb="5">
      <t>ミョウドウ</t>
    </rPh>
    <rPh sb="6" eb="7">
      <t>チュウ</t>
    </rPh>
    <phoneticPr fontId="3"/>
  </si>
  <si>
    <t>小松島･勝浦</t>
    <rPh sb="0" eb="3">
      <t>コマツシマ</t>
    </rPh>
    <rPh sb="4" eb="6">
      <t>カツウラ</t>
    </rPh>
    <phoneticPr fontId="3"/>
  </si>
  <si>
    <t>名西</t>
    <rPh sb="0" eb="2">
      <t>ミョウザイ</t>
    </rPh>
    <phoneticPr fontId="3"/>
  </si>
  <si>
    <t>阿南</t>
    <rPh sb="0" eb="2">
      <t>アナン</t>
    </rPh>
    <phoneticPr fontId="3"/>
  </si>
  <si>
    <t>那賀</t>
    <rPh sb="0" eb="2">
      <t>ナカ</t>
    </rPh>
    <phoneticPr fontId="3"/>
  </si>
  <si>
    <t>海部</t>
    <rPh sb="0" eb="2">
      <t>カイフ</t>
    </rPh>
    <phoneticPr fontId="3"/>
  </si>
  <si>
    <t>その他</t>
    <rPh sb="2" eb="3">
      <t>タ</t>
    </rPh>
    <phoneticPr fontId="3"/>
  </si>
  <si>
    <t>金額合計</t>
    <rPh sb="0" eb="2">
      <t>キンガク</t>
    </rPh>
    <rPh sb="2" eb="4">
      <t>ゴウケイ</t>
    </rPh>
    <phoneticPr fontId="3"/>
  </si>
  <si>
    <t>数量合計</t>
    <rPh sb="0" eb="2">
      <t>スウリョウ</t>
    </rPh>
    <rPh sb="2" eb="4">
      <t>ゴウケイ</t>
    </rPh>
    <phoneticPr fontId="3"/>
  </si>
  <si>
    <t>提出先：</t>
    <rPh sb="0" eb="3">
      <t>テイシュツサキ</t>
    </rPh>
    <phoneticPr fontId="3"/>
  </si>
  <si>
    <t>西麻植小学校　主任　小西　知代</t>
    <rPh sb="0" eb="3">
      <t>ニシオエ</t>
    </rPh>
    <rPh sb="3" eb="6">
      <t>ショウガッコウ</t>
    </rPh>
    <rPh sb="7" eb="9">
      <t>シュニン</t>
    </rPh>
    <rPh sb="10" eb="12">
      <t>コニシ</t>
    </rPh>
    <rPh sb="13" eb="15">
      <t>トモヨ</t>
    </rPh>
    <phoneticPr fontId="3"/>
  </si>
  <si>
    <t>MAIL</t>
    <phoneticPr fontId="3"/>
  </si>
  <si>
    <t>apply@shikoku2018.tokujiken.jp</t>
    <phoneticPr fontId="3"/>
  </si>
  <si>
    <t>第22回四国地区公立小中学校事務研究大会　徳島県内用参加申込表</t>
    <rPh sb="0" eb="1">
      <t>ダイ</t>
    </rPh>
    <rPh sb="3" eb="4">
      <t>カイ</t>
    </rPh>
    <rPh sb="4" eb="6">
      <t>シコク</t>
    </rPh>
    <rPh sb="6" eb="8">
      <t>チク</t>
    </rPh>
    <rPh sb="8" eb="10">
      <t>コウリツ</t>
    </rPh>
    <rPh sb="10" eb="14">
      <t>ショウチュウガッコウ</t>
    </rPh>
    <rPh sb="14" eb="16">
      <t>ジム</t>
    </rPh>
    <rPh sb="16" eb="18">
      <t>ケンキュウ</t>
    </rPh>
    <rPh sb="18" eb="20">
      <t>タイカイ</t>
    </rPh>
    <rPh sb="21" eb="23">
      <t>トクシマ</t>
    </rPh>
    <rPh sb="23" eb="25">
      <t>ケンナイ</t>
    </rPh>
    <rPh sb="25" eb="26">
      <t>ヨウ</t>
    </rPh>
    <rPh sb="26" eb="28">
      <t>サンカ</t>
    </rPh>
    <rPh sb="28" eb="30">
      <t>モウシコミ</t>
    </rPh>
    <rPh sb="30" eb="31">
      <t>ヒョウ</t>
    </rPh>
    <phoneticPr fontId="3"/>
  </si>
  <si>
    <t>＊なお，報告後に欠席等により変更がある場合には，必ずご連絡ください。</t>
    <rPh sb="4" eb="7">
      <t>ホウコクゴ</t>
    </rPh>
    <rPh sb="8" eb="10">
      <t>ケッセキ</t>
    </rPh>
    <rPh sb="10" eb="11">
      <t>トウ</t>
    </rPh>
    <rPh sb="14" eb="16">
      <t>ヘンコウ</t>
    </rPh>
    <rPh sb="19" eb="21">
      <t>バアイ</t>
    </rPh>
    <rPh sb="24" eb="25">
      <t>カナラ</t>
    </rPh>
    <rPh sb="27" eb="29">
      <t>レンラク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</si>
</sst>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38" fontId="0" fillId="0" borderId="1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38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0" borderId="0" xfId="2" applyAlignment="1" applyProtection="1">
      <alignment horizontal="left" vertical="center"/>
    </xf>
    <xf numFmtId="0" fontId="0" fillId="0" borderId="0" xfId="0" applyAlignment="1" applyProtection="1">
      <alignment horizontal="lef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35;&#22269;&#22823;&#20250;&#65288;&#24499;&#23798;&#65289;&#38306;&#20418;/&#36939;&#21942;&#37096;/H30&#22235;&#22269;&#22823;&#20250;&#21442;&#21152;&#32773;&#21517;&#31807;&#12539;&#12481;&#12465;&#12483;&#12488;&#30330;&#21048;&#12471;&#12473;&#12486;&#12512;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抽出結果"/>
      <sheetName val="チケット表"/>
      <sheetName val="チケット裏"/>
      <sheetName val="県内"/>
      <sheetName val="四国内"/>
      <sheetName val="データ (仮)"/>
      <sheetName val="参照"/>
      <sheetName val="受付名簿"/>
      <sheetName val="集計表"/>
      <sheetName val="FAX"/>
      <sheetName val="Sheet1"/>
      <sheetName val="宛名ラベル"/>
    </sheetNames>
    <sheetDataSet>
      <sheetData sheetId="0">
        <row r="11">
          <cell r="C11">
            <v>1</v>
          </cell>
          <cell r="D11">
            <v>4321</v>
          </cell>
          <cell r="E11">
            <v>1</v>
          </cell>
          <cell r="F11">
            <v>321</v>
          </cell>
          <cell r="G11" t="str">
            <v>徳島県</v>
          </cell>
          <cell r="H11" t="str">
            <v>三好</v>
          </cell>
          <cell r="I11" t="str">
            <v>県内</v>
          </cell>
          <cell r="J11" t="str">
            <v>名無　権兵衛</v>
          </cell>
          <cell r="K11" t="str">
            <v>ナナシ　ゴンベエ</v>
          </cell>
          <cell r="L11" t="str">
            <v>主査</v>
          </cell>
          <cell r="M11" t="str">
            <v>三好小学校</v>
          </cell>
          <cell r="N11" t="str">
            <v>779-1234</v>
          </cell>
          <cell r="O11" t="str">
            <v>三好市三野町芝生1230</v>
          </cell>
          <cell r="P11" t="str">
            <v>0883-72-7668</v>
          </cell>
          <cell r="R11">
            <v>4</v>
          </cell>
          <cell r="S11">
            <v>3</v>
          </cell>
          <cell r="T11">
            <v>4</v>
          </cell>
          <cell r="U11" t="str">
            <v>○</v>
          </cell>
          <cell r="V11" t="str">
            <v>○</v>
          </cell>
          <cell r="W11" t="str">
            <v>○</v>
          </cell>
          <cell r="X11" t="str">
            <v>○</v>
          </cell>
          <cell r="AD11">
            <v>10500</v>
          </cell>
        </row>
        <row r="12">
          <cell r="C12">
            <v>2</v>
          </cell>
          <cell r="D12">
            <v>5001</v>
          </cell>
          <cell r="E12">
            <v>2</v>
          </cell>
          <cell r="F12">
            <v>1</v>
          </cell>
          <cell r="G12" t="str">
            <v>鹿児島県</v>
          </cell>
          <cell r="H12" t="str">
            <v>鹿屋市</v>
          </cell>
          <cell r="I12" t="str">
            <v>個人web</v>
          </cell>
          <cell r="J12" t="str">
            <v>眉山　太郎</v>
          </cell>
          <cell r="M12" t="str">
            <v>鹿屋南小学校</v>
          </cell>
          <cell r="R12">
            <v>2</v>
          </cell>
          <cell r="S12">
            <v>1</v>
          </cell>
          <cell r="T12">
            <v>1</v>
          </cell>
          <cell r="AD12">
            <v>3500</v>
          </cell>
        </row>
        <row r="13">
          <cell r="C13">
            <v>3</v>
          </cell>
          <cell r="D13">
            <v>2016</v>
          </cell>
          <cell r="E13">
            <v>3</v>
          </cell>
          <cell r="F13">
            <v>16</v>
          </cell>
          <cell r="G13" t="str">
            <v>香川県</v>
          </cell>
          <cell r="H13" t="str">
            <v>高松市</v>
          </cell>
          <cell r="J13" t="str">
            <v>安室　れい</v>
          </cell>
          <cell r="M13" t="str">
            <v>高松中央小学校</v>
          </cell>
          <cell r="R13">
            <v>3</v>
          </cell>
          <cell r="S13">
            <v>5</v>
          </cell>
          <cell r="T13">
            <v>2</v>
          </cell>
          <cell r="X13" t="str">
            <v>○</v>
          </cell>
          <cell r="AD13">
            <v>9500</v>
          </cell>
        </row>
        <row r="14">
          <cell r="C14">
            <v>4</v>
          </cell>
          <cell r="D14">
            <v>3001</v>
          </cell>
          <cell r="E14">
            <v>4</v>
          </cell>
          <cell r="F14">
            <v>1</v>
          </cell>
          <cell r="G14" t="str">
            <v>愛媛県</v>
          </cell>
          <cell r="H14" t="str">
            <v>四国中央市</v>
          </cell>
          <cell r="I14" t="str">
            <v>当日</v>
          </cell>
          <cell r="J14" t="str">
            <v>高橋　一斉</v>
          </cell>
          <cell r="M14" t="str">
            <v>川之江中学校</v>
          </cell>
          <cell r="W14" t="str">
            <v>○</v>
          </cell>
          <cell r="AD14">
            <v>4500</v>
          </cell>
        </row>
        <row r="15">
          <cell r="C15">
            <v>5</v>
          </cell>
          <cell r="D15">
            <v>1001</v>
          </cell>
          <cell r="E15">
            <v>5</v>
          </cell>
          <cell r="F15">
            <v>1</v>
          </cell>
          <cell r="G15" t="str">
            <v>高知県</v>
          </cell>
          <cell r="H15" t="str">
            <v>大豊町</v>
          </cell>
          <cell r="J15" t="str">
            <v>松坂　灯籠</v>
          </cell>
          <cell r="M15" t="str">
            <v>大豊第三中学校</v>
          </cell>
          <cell r="R15">
            <v>2</v>
          </cell>
          <cell r="S15">
            <v>3</v>
          </cell>
          <cell r="T15">
            <v>3</v>
          </cell>
          <cell r="X15" t="str">
            <v>○</v>
          </cell>
          <cell r="AD15">
            <v>9500</v>
          </cell>
        </row>
        <row r="16">
          <cell r="C16">
            <v>6</v>
          </cell>
          <cell r="D16">
            <v>3031</v>
          </cell>
          <cell r="E16">
            <v>6</v>
          </cell>
          <cell r="F16">
            <v>31</v>
          </cell>
          <cell r="G16" t="str">
            <v>愛媛県</v>
          </cell>
          <cell r="H16" t="str">
            <v>松山市</v>
          </cell>
          <cell r="I16" t="str">
            <v>四国内</v>
          </cell>
          <cell r="J16" t="str">
            <v>夏間　漱石</v>
          </cell>
          <cell r="K16" t="str">
            <v>ナツマ　ソウスケ</v>
          </cell>
          <cell r="L16" t="str">
            <v>主任</v>
          </cell>
          <cell r="M16" t="str">
            <v>坊ちゃん小学校</v>
          </cell>
          <cell r="N16" t="str">
            <v>123-4567</v>
          </cell>
          <cell r="O16" t="str">
            <v>松山市愛媛町駅前123-56</v>
          </cell>
          <cell r="P16" t="str">
            <v>088-963-6547</v>
          </cell>
          <cell r="Q16" t="str">
            <v>088-963-8794</v>
          </cell>
          <cell r="R16">
            <v>2</v>
          </cell>
          <cell r="S16">
            <v>4</v>
          </cell>
          <cell r="T16">
            <v>2</v>
          </cell>
          <cell r="U16" t="str">
            <v>○</v>
          </cell>
          <cell r="W16" t="str">
            <v>○</v>
          </cell>
          <cell r="X16" t="str">
            <v>○</v>
          </cell>
          <cell r="AB16" t="str">
            <v>夏間　漱石</v>
          </cell>
          <cell r="AC16" t="str">
            <v>○</v>
          </cell>
          <cell r="AD16">
            <v>10500</v>
          </cell>
          <cell r="AE16" t="str">
            <v>未確認</v>
          </cell>
        </row>
        <row r="17">
          <cell r="C17">
            <v>7</v>
          </cell>
          <cell r="D17">
            <v>4046</v>
          </cell>
          <cell r="E17">
            <v>1</v>
          </cell>
          <cell r="F17">
            <v>46</v>
          </cell>
          <cell r="G17" t="str">
            <v>徳島県</v>
          </cell>
          <cell r="H17" t="str">
            <v>徳島･名東(中)</v>
          </cell>
          <cell r="I17" t="str">
            <v>県内</v>
          </cell>
          <cell r="J17" t="str">
            <v>徳島　一太郎</v>
          </cell>
          <cell r="L17" t="str">
            <v>主査兼事務長</v>
          </cell>
          <cell r="M17" t="str">
            <v>徳島中央小学校</v>
          </cell>
          <cell r="R17">
            <v>4</v>
          </cell>
          <cell r="T17">
            <v>4</v>
          </cell>
          <cell r="W17" t="str">
            <v>○</v>
          </cell>
          <cell r="Z17" t="str">
            <v>○</v>
          </cell>
          <cell r="AA17" t="str">
            <v>備考欄へ</v>
          </cell>
          <cell r="AD17">
            <v>4500</v>
          </cell>
        </row>
        <row r="18">
          <cell r="C18">
            <v>8</v>
          </cell>
          <cell r="D18">
            <v>3436</v>
          </cell>
          <cell r="E18">
            <v>1</v>
          </cell>
          <cell r="F18">
            <v>436</v>
          </cell>
          <cell r="G18" t="str">
            <v>愛媛県</v>
          </cell>
          <cell r="I18" t="str">
            <v>四国内</v>
          </cell>
          <cell r="J18" t="str">
            <v>サンプル　次郎</v>
          </cell>
          <cell r="K18" t="str">
            <v>サンプル　ジロウ</v>
          </cell>
          <cell r="L18" t="str">
            <v>主任</v>
          </cell>
          <cell r="M18" t="str">
            <v>坊ちゃん小学校</v>
          </cell>
          <cell r="N18" t="str">
            <v>123-4567</v>
          </cell>
          <cell r="O18" t="str">
            <v>松山市愛媛町駅前123-56</v>
          </cell>
          <cell r="P18" t="str">
            <v>088-963-6547</v>
          </cell>
          <cell r="Q18" t="str">
            <v>088-963-8794</v>
          </cell>
          <cell r="R18">
            <v>2</v>
          </cell>
          <cell r="S18">
            <v>4</v>
          </cell>
          <cell r="T18">
            <v>2</v>
          </cell>
          <cell r="U18" t="str">
            <v>○</v>
          </cell>
          <cell r="W18" t="str">
            <v>○</v>
          </cell>
          <cell r="X18" t="str">
            <v>○</v>
          </cell>
          <cell r="AD18">
            <v>10500</v>
          </cell>
        </row>
        <row r="19">
          <cell r="C19">
            <v>9</v>
          </cell>
          <cell r="D19">
            <v>4321</v>
          </cell>
          <cell r="E19">
            <v>1</v>
          </cell>
          <cell r="F19">
            <v>321</v>
          </cell>
          <cell r="G19" t="str">
            <v>徳島県</v>
          </cell>
          <cell r="H19" t="str">
            <v>小松島･勝浦</v>
          </cell>
          <cell r="I19" t="str">
            <v>県内</v>
          </cell>
          <cell r="J19" t="str">
            <v>サンプル　太郎</v>
          </cell>
          <cell r="L19" t="str">
            <v>主任主事</v>
          </cell>
          <cell r="M19" t="str">
            <v>徳島第一小学校</v>
          </cell>
          <cell r="R19">
            <v>4</v>
          </cell>
          <cell r="T19">
            <v>4</v>
          </cell>
          <cell r="W19" t="str">
            <v>○</v>
          </cell>
          <cell r="X19" t="str">
            <v>○</v>
          </cell>
          <cell r="AD19">
            <v>10500</v>
          </cell>
        </row>
        <row r="20">
          <cell r="C20">
            <v>10</v>
          </cell>
          <cell r="D20">
            <v>4322</v>
          </cell>
          <cell r="E20">
            <v>2</v>
          </cell>
          <cell r="F20">
            <v>322</v>
          </cell>
          <cell r="G20" t="str">
            <v>徳島県</v>
          </cell>
          <cell r="H20" t="str">
            <v>小松島･勝浦</v>
          </cell>
          <cell r="I20" t="str">
            <v>県内</v>
          </cell>
          <cell r="J20" t="str">
            <v>徳島　花子</v>
          </cell>
          <cell r="L20" t="str">
            <v>主任</v>
          </cell>
          <cell r="M20" t="str">
            <v>阿波中中学校</v>
          </cell>
          <cell r="R20">
            <v>1</v>
          </cell>
          <cell r="T20">
            <v>1</v>
          </cell>
          <cell r="W20" t="str">
            <v>○</v>
          </cell>
          <cell r="AD20">
            <v>4500</v>
          </cell>
        </row>
        <row r="21">
          <cell r="C21">
            <v>11</v>
          </cell>
          <cell r="D21">
            <v>4323</v>
          </cell>
          <cell r="E21">
            <v>3</v>
          </cell>
          <cell r="F21">
            <v>323</v>
          </cell>
          <cell r="G21" t="str">
            <v>徳島県</v>
          </cell>
          <cell r="H21" t="str">
            <v>小松島･勝浦</v>
          </cell>
          <cell r="I21" t="str">
            <v>県内</v>
          </cell>
          <cell r="J21" t="str">
            <v>吉野川　サブロウ</v>
          </cell>
          <cell r="L21" t="str">
            <v>事務長</v>
          </cell>
          <cell r="M21" t="str">
            <v>鳴門渦潮中学校</v>
          </cell>
          <cell r="R21">
            <v>2</v>
          </cell>
          <cell r="T21">
            <v>2</v>
          </cell>
          <cell r="X21" t="str">
            <v>○</v>
          </cell>
          <cell r="AD21">
            <v>9500</v>
          </cell>
        </row>
        <row r="22">
          <cell r="C22">
            <v>12</v>
          </cell>
          <cell r="D22">
            <v>4324</v>
          </cell>
          <cell r="E22">
            <v>4</v>
          </cell>
          <cell r="F22">
            <v>324</v>
          </cell>
          <cell r="G22" t="str">
            <v>徳島県</v>
          </cell>
          <cell r="H22" t="str">
            <v>小松島･勝浦</v>
          </cell>
          <cell r="I22" t="str">
            <v>県内</v>
          </cell>
          <cell r="J22" t="str">
            <v>眉山　山</v>
          </cell>
          <cell r="L22" t="str">
            <v>主査兼事務長</v>
          </cell>
          <cell r="M22" t="str">
            <v>中ちゃん小学校</v>
          </cell>
          <cell r="R22">
            <v>3</v>
          </cell>
          <cell r="T22">
            <v>3</v>
          </cell>
          <cell r="V22" t="str">
            <v>○</v>
          </cell>
          <cell r="AD22">
            <v>3500</v>
          </cell>
        </row>
        <row r="23">
          <cell r="C23">
            <v>13</v>
          </cell>
          <cell r="D23">
            <v>4325</v>
          </cell>
          <cell r="E23">
            <v>5</v>
          </cell>
          <cell r="F23">
            <v>325</v>
          </cell>
          <cell r="G23" t="str">
            <v>徳島県</v>
          </cell>
          <cell r="H23" t="str">
            <v>小松島･勝浦</v>
          </cell>
          <cell r="I23" t="str">
            <v>県内</v>
          </cell>
          <cell r="J23" t="str">
            <v>つるぎ　さん</v>
          </cell>
          <cell r="L23" t="str">
            <v>臨時補助員</v>
          </cell>
          <cell r="M23" t="str">
            <v>大歩危中学校</v>
          </cell>
          <cell r="R23">
            <v>5</v>
          </cell>
          <cell r="T23">
            <v>5</v>
          </cell>
          <cell r="W23" t="str">
            <v>○</v>
          </cell>
          <cell r="X23" t="str">
            <v>○</v>
          </cell>
          <cell r="Z23" t="str">
            <v>○</v>
          </cell>
          <cell r="AD23">
            <v>10500</v>
          </cell>
        </row>
        <row r="24">
          <cell r="C24">
            <v>14</v>
          </cell>
          <cell r="D24">
            <v>4326</v>
          </cell>
          <cell r="E24">
            <v>6</v>
          </cell>
          <cell r="F24">
            <v>326</v>
          </cell>
          <cell r="G24" t="str">
            <v>徳島県</v>
          </cell>
          <cell r="H24" t="str">
            <v>小松島･勝浦</v>
          </cell>
          <cell r="I24" t="str">
            <v>県内</v>
          </cell>
          <cell r="J24" t="str">
            <v>池田　孝行</v>
          </cell>
          <cell r="L24" t="str">
            <v>事務室長</v>
          </cell>
          <cell r="M24" t="str">
            <v>池田第一中学校</v>
          </cell>
          <cell r="R24">
            <v>4</v>
          </cell>
          <cell r="T24">
            <v>4</v>
          </cell>
          <cell r="W24" t="str">
            <v>○</v>
          </cell>
          <cell r="AD24">
            <v>4500</v>
          </cell>
        </row>
        <row r="25">
          <cell r="D25" t="str">
            <v/>
          </cell>
          <cell r="AD25" t="str">
            <v/>
          </cell>
        </row>
        <row r="26">
          <cell r="D26" t="str">
            <v/>
          </cell>
          <cell r="AD26" t="str">
            <v/>
          </cell>
        </row>
        <row r="27">
          <cell r="D27" t="str">
            <v/>
          </cell>
          <cell r="AD27" t="str">
            <v/>
          </cell>
        </row>
        <row r="28">
          <cell r="D28" t="str">
            <v/>
          </cell>
          <cell r="AD28" t="str">
            <v/>
          </cell>
        </row>
        <row r="29">
          <cell r="D29" t="str">
            <v/>
          </cell>
          <cell r="AD29" t="str">
            <v/>
          </cell>
        </row>
        <row r="30">
          <cell r="D30" t="str">
            <v/>
          </cell>
          <cell r="AD30" t="str">
            <v/>
          </cell>
        </row>
        <row r="31">
          <cell r="D31" t="str">
            <v/>
          </cell>
          <cell r="AD31" t="str">
            <v/>
          </cell>
        </row>
        <row r="32">
          <cell r="D32" t="str">
            <v/>
          </cell>
          <cell r="AD32" t="str">
            <v/>
          </cell>
        </row>
        <row r="33">
          <cell r="D33" t="str">
            <v/>
          </cell>
          <cell r="AD33" t="str">
            <v/>
          </cell>
        </row>
        <row r="34">
          <cell r="D34" t="str">
            <v/>
          </cell>
          <cell r="AD34" t="str">
            <v/>
          </cell>
        </row>
        <row r="35">
          <cell r="D35" t="str">
            <v/>
          </cell>
          <cell r="AD35" t="str">
            <v/>
          </cell>
        </row>
        <row r="36">
          <cell r="D36" t="str">
            <v/>
          </cell>
          <cell r="AD36" t="str">
            <v/>
          </cell>
        </row>
        <row r="37">
          <cell r="D37" t="str">
            <v/>
          </cell>
          <cell r="AD37" t="str">
            <v/>
          </cell>
        </row>
        <row r="38">
          <cell r="D38" t="str">
            <v/>
          </cell>
          <cell r="AD38" t="str">
            <v/>
          </cell>
        </row>
        <row r="39">
          <cell r="D39" t="str">
            <v/>
          </cell>
          <cell r="AD39" t="str">
            <v/>
          </cell>
        </row>
        <row r="40">
          <cell r="D40" t="str">
            <v/>
          </cell>
          <cell r="AD40" t="str">
            <v/>
          </cell>
        </row>
        <row r="41">
          <cell r="D41" t="str">
            <v/>
          </cell>
          <cell r="AD41" t="str">
            <v/>
          </cell>
        </row>
        <row r="42">
          <cell r="D42" t="str">
            <v/>
          </cell>
          <cell r="AD42" t="str">
            <v/>
          </cell>
        </row>
        <row r="43">
          <cell r="D43" t="str">
            <v/>
          </cell>
          <cell r="AD43" t="str">
            <v/>
          </cell>
        </row>
        <row r="44">
          <cell r="D44" t="str">
            <v/>
          </cell>
          <cell r="AD44" t="str">
            <v/>
          </cell>
        </row>
        <row r="45">
          <cell r="D45" t="str">
            <v/>
          </cell>
          <cell r="AD45" t="str">
            <v/>
          </cell>
        </row>
        <row r="46">
          <cell r="D46" t="str">
            <v/>
          </cell>
          <cell r="AD46" t="str">
            <v/>
          </cell>
        </row>
        <row r="47">
          <cell r="D47" t="str">
            <v/>
          </cell>
          <cell r="AD47" t="str">
            <v/>
          </cell>
        </row>
        <row r="48">
          <cell r="D48" t="str">
            <v/>
          </cell>
          <cell r="AD48" t="str">
            <v/>
          </cell>
        </row>
        <row r="49">
          <cell r="D49" t="str">
            <v/>
          </cell>
          <cell r="AD49" t="str">
            <v/>
          </cell>
        </row>
        <row r="50">
          <cell r="D50" t="str">
            <v/>
          </cell>
          <cell r="AD50" t="str">
            <v/>
          </cell>
        </row>
        <row r="51">
          <cell r="D51" t="str">
            <v/>
          </cell>
          <cell r="AD51" t="str">
            <v/>
          </cell>
        </row>
        <row r="52">
          <cell r="D52" t="str">
            <v/>
          </cell>
          <cell r="AD52" t="str">
            <v/>
          </cell>
        </row>
        <row r="53">
          <cell r="D53" t="str">
            <v/>
          </cell>
          <cell r="AD53" t="str">
            <v/>
          </cell>
        </row>
        <row r="54">
          <cell r="D54" t="str">
            <v/>
          </cell>
          <cell r="AD54" t="str">
            <v/>
          </cell>
        </row>
        <row r="55">
          <cell r="D55" t="str">
            <v/>
          </cell>
          <cell r="AD55" t="str">
            <v/>
          </cell>
        </row>
        <row r="56">
          <cell r="D56" t="str">
            <v/>
          </cell>
          <cell r="AD56" t="str">
            <v/>
          </cell>
        </row>
        <row r="57">
          <cell r="D57" t="str">
            <v/>
          </cell>
          <cell r="AD57" t="str">
            <v/>
          </cell>
        </row>
        <row r="58">
          <cell r="D58" t="str">
            <v/>
          </cell>
          <cell r="AD58" t="str">
            <v/>
          </cell>
        </row>
        <row r="59">
          <cell r="D59" t="str">
            <v/>
          </cell>
          <cell r="AD59" t="str">
            <v/>
          </cell>
        </row>
        <row r="60">
          <cell r="D60" t="str">
            <v/>
          </cell>
          <cell r="AD60" t="str">
            <v/>
          </cell>
        </row>
        <row r="61">
          <cell r="D61" t="str">
            <v/>
          </cell>
          <cell r="AD61" t="str">
            <v/>
          </cell>
        </row>
        <row r="62">
          <cell r="D62" t="str">
            <v/>
          </cell>
          <cell r="AD62" t="str">
            <v/>
          </cell>
        </row>
        <row r="63">
          <cell r="D63" t="str">
            <v/>
          </cell>
          <cell r="AD63" t="str">
            <v/>
          </cell>
        </row>
        <row r="64">
          <cell r="D64" t="str">
            <v/>
          </cell>
          <cell r="AD64" t="str">
            <v/>
          </cell>
        </row>
        <row r="65">
          <cell r="D65" t="str">
            <v/>
          </cell>
          <cell r="AD65" t="str">
            <v/>
          </cell>
        </row>
        <row r="66">
          <cell r="D66" t="str">
            <v/>
          </cell>
          <cell r="AD66" t="str">
            <v/>
          </cell>
        </row>
        <row r="67">
          <cell r="D67" t="str">
            <v/>
          </cell>
          <cell r="AD67" t="str">
            <v/>
          </cell>
        </row>
        <row r="68">
          <cell r="D68" t="str">
            <v/>
          </cell>
          <cell r="AD68" t="str">
            <v/>
          </cell>
        </row>
        <row r="69">
          <cell r="D69" t="str">
            <v/>
          </cell>
          <cell r="AD69" t="str">
            <v/>
          </cell>
        </row>
        <row r="70">
          <cell r="D70" t="str">
            <v/>
          </cell>
          <cell r="AD70" t="str">
            <v/>
          </cell>
        </row>
        <row r="71">
          <cell r="D71" t="str">
            <v/>
          </cell>
          <cell r="AD71" t="str">
            <v/>
          </cell>
        </row>
        <row r="72">
          <cell r="D72" t="str">
            <v/>
          </cell>
          <cell r="AD72" t="str">
            <v/>
          </cell>
        </row>
        <row r="73">
          <cell r="D73" t="str">
            <v/>
          </cell>
          <cell r="AD73" t="str">
            <v/>
          </cell>
        </row>
        <row r="74">
          <cell r="D74" t="str">
            <v/>
          </cell>
          <cell r="AD74" t="str">
            <v/>
          </cell>
        </row>
        <row r="75">
          <cell r="D75" t="str">
            <v/>
          </cell>
          <cell r="AD75" t="str">
            <v/>
          </cell>
        </row>
        <row r="76">
          <cell r="D76" t="str">
            <v/>
          </cell>
          <cell r="AD76" t="str">
            <v/>
          </cell>
        </row>
        <row r="77">
          <cell r="D77" t="str">
            <v/>
          </cell>
          <cell r="AD77" t="str">
            <v/>
          </cell>
        </row>
        <row r="78">
          <cell r="D78" t="str">
            <v/>
          </cell>
          <cell r="AD78" t="str">
            <v/>
          </cell>
        </row>
        <row r="79">
          <cell r="D79" t="str">
            <v/>
          </cell>
          <cell r="AD79" t="str">
            <v/>
          </cell>
        </row>
        <row r="80">
          <cell r="D80" t="str">
            <v/>
          </cell>
          <cell r="AD80" t="str">
            <v/>
          </cell>
        </row>
        <row r="81">
          <cell r="D81" t="str">
            <v/>
          </cell>
          <cell r="AD81" t="str">
            <v/>
          </cell>
        </row>
        <row r="82">
          <cell r="D82" t="str">
            <v/>
          </cell>
          <cell r="AD82" t="str">
            <v/>
          </cell>
        </row>
        <row r="83">
          <cell r="D83" t="str">
            <v/>
          </cell>
          <cell r="AD83" t="str">
            <v/>
          </cell>
        </row>
        <row r="84">
          <cell r="D84" t="str">
            <v/>
          </cell>
          <cell r="AD84" t="str">
            <v/>
          </cell>
        </row>
        <row r="85">
          <cell r="D85" t="str">
            <v/>
          </cell>
          <cell r="AD85" t="str">
            <v/>
          </cell>
        </row>
        <row r="86">
          <cell r="D86" t="str">
            <v/>
          </cell>
          <cell r="AD86" t="str">
            <v/>
          </cell>
        </row>
        <row r="87">
          <cell r="D87" t="str">
            <v/>
          </cell>
          <cell r="AD87" t="str">
            <v/>
          </cell>
        </row>
        <row r="88">
          <cell r="D88" t="str">
            <v/>
          </cell>
          <cell r="AD88" t="str">
            <v/>
          </cell>
        </row>
        <row r="89">
          <cell r="D89" t="str">
            <v/>
          </cell>
          <cell r="AD89" t="str">
            <v/>
          </cell>
        </row>
        <row r="90">
          <cell r="D90" t="str">
            <v/>
          </cell>
          <cell r="AD90" t="str">
            <v/>
          </cell>
        </row>
        <row r="91">
          <cell r="D91" t="str">
            <v/>
          </cell>
          <cell r="AD91" t="str">
            <v/>
          </cell>
        </row>
        <row r="92">
          <cell r="D92" t="str">
            <v/>
          </cell>
          <cell r="AD92" t="str">
            <v/>
          </cell>
        </row>
        <row r="93">
          <cell r="D93" t="str">
            <v/>
          </cell>
          <cell r="AD93" t="str">
            <v/>
          </cell>
        </row>
        <row r="94">
          <cell r="D94" t="str">
            <v/>
          </cell>
          <cell r="AD94" t="str">
            <v/>
          </cell>
        </row>
        <row r="95">
          <cell r="D95" t="str">
            <v/>
          </cell>
          <cell r="AD95" t="str">
            <v/>
          </cell>
        </row>
        <row r="96">
          <cell r="D96" t="str">
            <v/>
          </cell>
          <cell r="AD96" t="str">
            <v/>
          </cell>
        </row>
        <row r="97">
          <cell r="D97" t="str">
            <v/>
          </cell>
          <cell r="AD97" t="str">
            <v/>
          </cell>
        </row>
        <row r="98">
          <cell r="D98" t="str">
            <v/>
          </cell>
          <cell r="AD98" t="str">
            <v/>
          </cell>
        </row>
        <row r="99">
          <cell r="D99" t="str">
            <v/>
          </cell>
          <cell r="AD99" t="str">
            <v/>
          </cell>
        </row>
        <row r="100">
          <cell r="D100" t="str">
            <v/>
          </cell>
          <cell r="AD100" t="str">
            <v/>
          </cell>
        </row>
        <row r="101">
          <cell r="D101" t="str">
            <v/>
          </cell>
          <cell r="AD101" t="str">
            <v/>
          </cell>
        </row>
        <row r="102">
          <cell r="D102" t="str">
            <v/>
          </cell>
          <cell r="AD102" t="str">
            <v/>
          </cell>
        </row>
        <row r="103">
          <cell r="D103" t="str">
            <v/>
          </cell>
          <cell r="AD103" t="str">
            <v/>
          </cell>
        </row>
        <row r="104">
          <cell r="D104" t="str">
            <v/>
          </cell>
          <cell r="AD104" t="str">
            <v/>
          </cell>
        </row>
        <row r="105">
          <cell r="D105" t="str">
            <v/>
          </cell>
          <cell r="AD105" t="str">
            <v/>
          </cell>
        </row>
        <row r="106">
          <cell r="D106" t="str">
            <v/>
          </cell>
          <cell r="AD106" t="str">
            <v/>
          </cell>
        </row>
        <row r="107">
          <cell r="D107" t="str">
            <v/>
          </cell>
          <cell r="AD107" t="str">
            <v/>
          </cell>
        </row>
        <row r="108">
          <cell r="D108" t="str">
            <v/>
          </cell>
          <cell r="AD108" t="str">
            <v/>
          </cell>
        </row>
        <row r="109">
          <cell r="D109" t="str">
            <v/>
          </cell>
          <cell r="AD109" t="str">
            <v/>
          </cell>
        </row>
        <row r="110">
          <cell r="D110" t="str">
            <v/>
          </cell>
          <cell r="AD110" t="str">
            <v/>
          </cell>
        </row>
        <row r="111">
          <cell r="D111" t="str">
            <v/>
          </cell>
          <cell r="AD111" t="str">
            <v/>
          </cell>
        </row>
        <row r="112">
          <cell r="D112" t="str">
            <v/>
          </cell>
          <cell r="AD112" t="str">
            <v/>
          </cell>
        </row>
        <row r="113">
          <cell r="D113" t="str">
            <v/>
          </cell>
          <cell r="AD113" t="str">
            <v/>
          </cell>
        </row>
        <row r="114">
          <cell r="D114" t="str">
            <v/>
          </cell>
          <cell r="AD114" t="str">
            <v/>
          </cell>
        </row>
        <row r="115">
          <cell r="D115" t="str">
            <v/>
          </cell>
          <cell r="AD115" t="str">
            <v/>
          </cell>
        </row>
        <row r="116">
          <cell r="D116" t="str">
            <v/>
          </cell>
          <cell r="AD116" t="str">
            <v/>
          </cell>
        </row>
        <row r="117">
          <cell r="D117" t="str">
            <v/>
          </cell>
          <cell r="AD117" t="str">
            <v/>
          </cell>
        </row>
        <row r="118">
          <cell r="D118" t="str">
            <v/>
          </cell>
          <cell r="AD118" t="str">
            <v/>
          </cell>
        </row>
        <row r="119">
          <cell r="D119" t="str">
            <v/>
          </cell>
          <cell r="AD119" t="str">
            <v/>
          </cell>
        </row>
        <row r="120">
          <cell r="D120" t="str">
            <v/>
          </cell>
          <cell r="AD120" t="str">
            <v/>
          </cell>
        </row>
        <row r="121">
          <cell r="D121" t="str">
            <v/>
          </cell>
          <cell r="AD121" t="str">
            <v/>
          </cell>
        </row>
        <row r="122">
          <cell r="D122" t="str">
            <v/>
          </cell>
          <cell r="AD122" t="str">
            <v/>
          </cell>
        </row>
        <row r="123">
          <cell r="D123" t="str">
            <v/>
          </cell>
          <cell r="AD123" t="str">
            <v/>
          </cell>
        </row>
        <row r="124">
          <cell r="D124" t="str">
            <v/>
          </cell>
          <cell r="AD124" t="str">
            <v/>
          </cell>
        </row>
        <row r="125">
          <cell r="D125" t="str">
            <v/>
          </cell>
          <cell r="AD125" t="str">
            <v/>
          </cell>
        </row>
        <row r="126">
          <cell r="D126" t="str">
            <v/>
          </cell>
          <cell r="AD126" t="str">
            <v/>
          </cell>
        </row>
        <row r="127">
          <cell r="D127" t="str">
            <v/>
          </cell>
          <cell r="AD127" t="str">
            <v/>
          </cell>
        </row>
        <row r="128">
          <cell r="D128" t="str">
            <v/>
          </cell>
          <cell r="AD128" t="str">
            <v/>
          </cell>
        </row>
        <row r="129">
          <cell r="D129" t="str">
            <v/>
          </cell>
          <cell r="AD129" t="str">
            <v/>
          </cell>
        </row>
        <row r="130">
          <cell r="D130" t="str">
            <v/>
          </cell>
          <cell r="AD130" t="str">
            <v/>
          </cell>
        </row>
        <row r="131">
          <cell r="D131" t="str">
            <v/>
          </cell>
          <cell r="AD131" t="str">
            <v/>
          </cell>
        </row>
        <row r="132">
          <cell r="D132" t="str">
            <v/>
          </cell>
          <cell r="AD132" t="str">
            <v/>
          </cell>
        </row>
        <row r="133">
          <cell r="D133" t="str">
            <v/>
          </cell>
          <cell r="AD133" t="str">
            <v/>
          </cell>
        </row>
        <row r="134">
          <cell r="D134" t="str">
            <v/>
          </cell>
          <cell r="AD134" t="str">
            <v/>
          </cell>
        </row>
        <row r="135">
          <cell r="D135" t="str">
            <v/>
          </cell>
          <cell r="AD135" t="str">
            <v/>
          </cell>
        </row>
        <row r="136">
          <cell r="D136" t="str">
            <v/>
          </cell>
          <cell r="AD136" t="str">
            <v/>
          </cell>
        </row>
        <row r="137">
          <cell r="D137" t="str">
            <v/>
          </cell>
          <cell r="AD137" t="str">
            <v/>
          </cell>
        </row>
        <row r="138">
          <cell r="D138" t="str">
            <v/>
          </cell>
          <cell r="AD138" t="str">
            <v/>
          </cell>
        </row>
        <row r="139">
          <cell r="D139" t="str">
            <v/>
          </cell>
          <cell r="AD139" t="str">
            <v/>
          </cell>
        </row>
        <row r="140">
          <cell r="D140" t="str">
            <v/>
          </cell>
          <cell r="AD140" t="str">
            <v/>
          </cell>
        </row>
        <row r="141">
          <cell r="D141" t="str">
            <v/>
          </cell>
          <cell r="AD141" t="str">
            <v/>
          </cell>
        </row>
        <row r="142">
          <cell r="D142" t="str">
            <v/>
          </cell>
          <cell r="AD142" t="str">
            <v/>
          </cell>
        </row>
        <row r="143">
          <cell r="D143" t="str">
            <v/>
          </cell>
          <cell r="AD143" t="str">
            <v/>
          </cell>
        </row>
        <row r="144">
          <cell r="D144" t="str">
            <v/>
          </cell>
          <cell r="AD144" t="str">
            <v/>
          </cell>
        </row>
        <row r="145">
          <cell r="D145" t="str">
            <v/>
          </cell>
          <cell r="AD145" t="str">
            <v/>
          </cell>
        </row>
        <row r="146">
          <cell r="D146" t="str">
            <v/>
          </cell>
          <cell r="AD146" t="str">
            <v/>
          </cell>
        </row>
        <row r="147">
          <cell r="D147" t="str">
            <v/>
          </cell>
          <cell r="AD147" t="str">
            <v/>
          </cell>
        </row>
        <row r="148">
          <cell r="D148" t="str">
            <v/>
          </cell>
          <cell r="AD148" t="str">
            <v/>
          </cell>
        </row>
        <row r="149">
          <cell r="D149" t="str">
            <v/>
          </cell>
          <cell r="AD149" t="str">
            <v/>
          </cell>
        </row>
        <row r="150">
          <cell r="D150" t="str">
            <v/>
          </cell>
          <cell r="AD150" t="str">
            <v/>
          </cell>
        </row>
        <row r="151">
          <cell r="D151" t="str">
            <v/>
          </cell>
          <cell r="AD151" t="str">
            <v/>
          </cell>
        </row>
        <row r="152">
          <cell r="D152" t="str">
            <v/>
          </cell>
          <cell r="AD152" t="str">
            <v/>
          </cell>
        </row>
        <row r="153">
          <cell r="D153" t="str">
            <v/>
          </cell>
          <cell r="AD153" t="str">
            <v/>
          </cell>
        </row>
        <row r="154">
          <cell r="D154" t="str">
            <v/>
          </cell>
          <cell r="AD154" t="str">
            <v/>
          </cell>
        </row>
        <row r="155">
          <cell r="D155" t="str">
            <v/>
          </cell>
          <cell r="AD155" t="str">
            <v/>
          </cell>
        </row>
        <row r="156">
          <cell r="D156" t="str">
            <v/>
          </cell>
          <cell r="AD156" t="str">
            <v/>
          </cell>
        </row>
        <row r="157">
          <cell r="D157" t="str">
            <v/>
          </cell>
          <cell r="AD157" t="str">
            <v/>
          </cell>
        </row>
        <row r="158">
          <cell r="D158" t="str">
            <v/>
          </cell>
          <cell r="AD158" t="str">
            <v/>
          </cell>
        </row>
        <row r="159">
          <cell r="D159" t="str">
            <v/>
          </cell>
          <cell r="AD159" t="str">
            <v/>
          </cell>
        </row>
        <row r="160">
          <cell r="D160" t="str">
            <v/>
          </cell>
          <cell r="AD160" t="str">
            <v/>
          </cell>
        </row>
        <row r="161">
          <cell r="D161" t="str">
            <v/>
          </cell>
          <cell r="AD161" t="str">
            <v/>
          </cell>
        </row>
        <row r="162">
          <cell r="D162" t="str">
            <v/>
          </cell>
          <cell r="AD162" t="str">
            <v/>
          </cell>
        </row>
        <row r="163">
          <cell r="D163" t="str">
            <v/>
          </cell>
          <cell r="AD163" t="str">
            <v/>
          </cell>
        </row>
        <row r="164">
          <cell r="D164" t="str">
            <v/>
          </cell>
          <cell r="AD164" t="str">
            <v/>
          </cell>
        </row>
        <row r="165">
          <cell r="D165" t="str">
            <v/>
          </cell>
          <cell r="AD165" t="str">
            <v/>
          </cell>
        </row>
        <row r="166">
          <cell r="D166" t="str">
            <v/>
          </cell>
          <cell r="AD166" t="str">
            <v/>
          </cell>
        </row>
        <row r="167">
          <cell r="D167" t="str">
            <v/>
          </cell>
          <cell r="AD167" t="str">
            <v/>
          </cell>
        </row>
        <row r="168">
          <cell r="D168" t="str">
            <v/>
          </cell>
          <cell r="AD168" t="str">
            <v/>
          </cell>
        </row>
        <row r="169">
          <cell r="D169" t="str">
            <v/>
          </cell>
          <cell r="AD169" t="str">
            <v/>
          </cell>
        </row>
        <row r="170">
          <cell r="D170" t="str">
            <v/>
          </cell>
          <cell r="AD170" t="str">
            <v/>
          </cell>
        </row>
        <row r="171">
          <cell r="D171" t="str">
            <v/>
          </cell>
          <cell r="AD171" t="str">
            <v/>
          </cell>
        </row>
        <row r="172">
          <cell r="D172" t="str">
            <v/>
          </cell>
          <cell r="AD172" t="str">
            <v/>
          </cell>
        </row>
        <row r="173">
          <cell r="D173" t="str">
            <v/>
          </cell>
          <cell r="AD173" t="str">
            <v/>
          </cell>
        </row>
        <row r="174">
          <cell r="D174" t="str">
            <v/>
          </cell>
          <cell r="AD174" t="str">
            <v/>
          </cell>
        </row>
        <row r="175">
          <cell r="D175" t="str">
            <v/>
          </cell>
          <cell r="AD175" t="str">
            <v/>
          </cell>
        </row>
        <row r="176">
          <cell r="D176" t="str">
            <v/>
          </cell>
          <cell r="AD176" t="str">
            <v/>
          </cell>
        </row>
        <row r="177">
          <cell r="D177" t="str">
            <v/>
          </cell>
          <cell r="AD177" t="str">
            <v/>
          </cell>
        </row>
        <row r="178">
          <cell r="D178" t="str">
            <v/>
          </cell>
          <cell r="AD178" t="str">
            <v/>
          </cell>
        </row>
        <row r="179">
          <cell r="D179" t="str">
            <v/>
          </cell>
          <cell r="AD179" t="str">
            <v/>
          </cell>
        </row>
        <row r="180">
          <cell r="D180" t="str">
            <v/>
          </cell>
          <cell r="AD180" t="str">
            <v/>
          </cell>
        </row>
        <row r="181">
          <cell r="D181" t="str">
            <v/>
          </cell>
          <cell r="AD181" t="str">
            <v/>
          </cell>
        </row>
        <row r="182">
          <cell r="D182" t="str">
            <v/>
          </cell>
          <cell r="AD182" t="str">
            <v/>
          </cell>
        </row>
        <row r="183">
          <cell r="D183" t="str">
            <v/>
          </cell>
          <cell r="AD183" t="str">
            <v/>
          </cell>
        </row>
        <row r="184">
          <cell r="D184" t="str">
            <v/>
          </cell>
          <cell r="AD184" t="str">
            <v/>
          </cell>
        </row>
        <row r="185">
          <cell r="D185" t="str">
            <v/>
          </cell>
          <cell r="AD185" t="str">
            <v/>
          </cell>
        </row>
        <row r="186">
          <cell r="D186" t="str">
            <v/>
          </cell>
          <cell r="AD186" t="str">
            <v/>
          </cell>
        </row>
        <row r="187">
          <cell r="D187" t="str">
            <v/>
          </cell>
          <cell r="AD187" t="str">
            <v/>
          </cell>
        </row>
        <row r="188">
          <cell r="D188" t="str">
            <v/>
          </cell>
          <cell r="AD188" t="str">
            <v/>
          </cell>
        </row>
        <row r="189">
          <cell r="D189" t="str">
            <v/>
          </cell>
          <cell r="AD189" t="str">
            <v/>
          </cell>
        </row>
        <row r="190">
          <cell r="D190" t="str">
            <v/>
          </cell>
          <cell r="AD190" t="str">
            <v/>
          </cell>
        </row>
        <row r="191">
          <cell r="D191" t="str">
            <v/>
          </cell>
          <cell r="AD191" t="str">
            <v/>
          </cell>
        </row>
        <row r="192">
          <cell r="D192" t="str">
            <v/>
          </cell>
          <cell r="AD192" t="str">
            <v/>
          </cell>
        </row>
        <row r="193">
          <cell r="D193" t="str">
            <v/>
          </cell>
          <cell r="AD193" t="str">
            <v/>
          </cell>
        </row>
        <row r="194">
          <cell r="D194" t="str">
            <v/>
          </cell>
          <cell r="AD194" t="str">
            <v/>
          </cell>
        </row>
        <row r="195">
          <cell r="D195" t="str">
            <v/>
          </cell>
          <cell r="AD195" t="str">
            <v/>
          </cell>
        </row>
        <row r="196">
          <cell r="D196" t="str">
            <v/>
          </cell>
          <cell r="AD196" t="str">
            <v/>
          </cell>
        </row>
        <row r="197">
          <cell r="D197" t="str">
            <v/>
          </cell>
          <cell r="AD197" t="str">
            <v/>
          </cell>
        </row>
        <row r="198">
          <cell r="D198" t="str">
            <v/>
          </cell>
          <cell r="AD198" t="str">
            <v/>
          </cell>
        </row>
        <row r="199">
          <cell r="D199" t="str">
            <v/>
          </cell>
          <cell r="AD199" t="str">
            <v/>
          </cell>
        </row>
        <row r="200">
          <cell r="D200" t="str">
            <v/>
          </cell>
          <cell r="AD200" t="str">
            <v/>
          </cell>
        </row>
        <row r="201">
          <cell r="D201" t="str">
            <v/>
          </cell>
          <cell r="AD201" t="str">
            <v/>
          </cell>
        </row>
        <row r="202">
          <cell r="D202" t="str">
            <v/>
          </cell>
          <cell r="AD202" t="str">
            <v/>
          </cell>
        </row>
        <row r="203">
          <cell r="D203" t="str">
            <v/>
          </cell>
          <cell r="AD203" t="str">
            <v/>
          </cell>
        </row>
        <row r="204">
          <cell r="D204" t="str">
            <v/>
          </cell>
          <cell r="AD204" t="str">
            <v/>
          </cell>
        </row>
        <row r="205">
          <cell r="D205" t="str">
            <v/>
          </cell>
          <cell r="AD205" t="str">
            <v/>
          </cell>
        </row>
        <row r="206">
          <cell r="D206" t="str">
            <v/>
          </cell>
          <cell r="AD206" t="str">
            <v/>
          </cell>
        </row>
        <row r="207">
          <cell r="D207" t="str">
            <v/>
          </cell>
          <cell r="AD207" t="str">
            <v/>
          </cell>
        </row>
        <row r="208">
          <cell r="D208" t="str">
            <v/>
          </cell>
          <cell r="AD208" t="str">
            <v/>
          </cell>
        </row>
        <row r="209">
          <cell r="D209" t="str">
            <v/>
          </cell>
          <cell r="AD209" t="str">
            <v/>
          </cell>
        </row>
        <row r="210">
          <cell r="D210" t="str">
            <v/>
          </cell>
          <cell r="AD210" t="str">
            <v/>
          </cell>
        </row>
        <row r="211">
          <cell r="D211" t="str">
            <v/>
          </cell>
          <cell r="AD211" t="str">
            <v/>
          </cell>
        </row>
        <row r="212">
          <cell r="D212" t="str">
            <v/>
          </cell>
          <cell r="AD212" t="str">
            <v/>
          </cell>
        </row>
        <row r="213">
          <cell r="D213" t="str">
            <v/>
          </cell>
          <cell r="AD213" t="str">
            <v/>
          </cell>
        </row>
        <row r="214">
          <cell r="D214" t="str">
            <v/>
          </cell>
          <cell r="AD214" t="str">
            <v/>
          </cell>
        </row>
        <row r="215">
          <cell r="D215" t="str">
            <v/>
          </cell>
          <cell r="AD215" t="str">
            <v/>
          </cell>
        </row>
        <row r="216">
          <cell r="D216" t="str">
            <v/>
          </cell>
          <cell r="AD216" t="str">
            <v/>
          </cell>
        </row>
        <row r="217">
          <cell r="D217" t="str">
            <v/>
          </cell>
          <cell r="AD217" t="str">
            <v/>
          </cell>
        </row>
        <row r="218">
          <cell r="D218" t="str">
            <v/>
          </cell>
          <cell r="AD218" t="str">
            <v/>
          </cell>
        </row>
        <row r="219">
          <cell r="D219" t="str">
            <v/>
          </cell>
          <cell r="AD219" t="str">
            <v/>
          </cell>
        </row>
        <row r="220">
          <cell r="D220" t="str">
            <v/>
          </cell>
          <cell r="AD220" t="str">
            <v/>
          </cell>
        </row>
        <row r="221">
          <cell r="D221" t="str">
            <v/>
          </cell>
          <cell r="AD221" t="str">
            <v/>
          </cell>
        </row>
        <row r="222">
          <cell r="D222" t="str">
            <v/>
          </cell>
          <cell r="AD222" t="str">
            <v/>
          </cell>
        </row>
        <row r="223">
          <cell r="D223" t="str">
            <v/>
          </cell>
          <cell r="AD223" t="str">
            <v/>
          </cell>
        </row>
        <row r="224">
          <cell r="D224" t="str">
            <v/>
          </cell>
          <cell r="AD224" t="str">
            <v/>
          </cell>
        </row>
        <row r="225">
          <cell r="D225" t="str">
            <v/>
          </cell>
          <cell r="AD225" t="str">
            <v/>
          </cell>
        </row>
        <row r="226">
          <cell r="D226" t="str">
            <v/>
          </cell>
          <cell r="AD226" t="str">
            <v/>
          </cell>
        </row>
        <row r="227">
          <cell r="D227" t="str">
            <v/>
          </cell>
          <cell r="AD227" t="str">
            <v/>
          </cell>
        </row>
        <row r="228">
          <cell r="D228" t="str">
            <v/>
          </cell>
          <cell r="AD228" t="str">
            <v/>
          </cell>
        </row>
        <row r="229">
          <cell r="D229" t="str">
            <v/>
          </cell>
          <cell r="AD229" t="str">
            <v/>
          </cell>
        </row>
        <row r="230">
          <cell r="D230" t="str">
            <v/>
          </cell>
          <cell r="AD230" t="str">
            <v/>
          </cell>
        </row>
        <row r="231">
          <cell r="D231" t="str">
            <v/>
          </cell>
          <cell r="AD231" t="str">
            <v/>
          </cell>
        </row>
        <row r="232">
          <cell r="D232" t="str">
            <v/>
          </cell>
          <cell r="AD232" t="str">
            <v/>
          </cell>
        </row>
        <row r="233">
          <cell r="D233" t="str">
            <v/>
          </cell>
          <cell r="AD233" t="str">
            <v/>
          </cell>
        </row>
        <row r="234">
          <cell r="D234" t="str">
            <v/>
          </cell>
          <cell r="AD234" t="str">
            <v/>
          </cell>
        </row>
        <row r="235">
          <cell r="D235" t="str">
            <v/>
          </cell>
          <cell r="AD235" t="str">
            <v/>
          </cell>
        </row>
        <row r="236">
          <cell r="D236" t="str">
            <v/>
          </cell>
          <cell r="AD236" t="str">
            <v/>
          </cell>
        </row>
        <row r="237">
          <cell r="D237" t="str">
            <v/>
          </cell>
          <cell r="AD237" t="str">
            <v/>
          </cell>
        </row>
        <row r="238">
          <cell r="D238" t="str">
            <v/>
          </cell>
          <cell r="AD238" t="str">
            <v/>
          </cell>
        </row>
        <row r="239">
          <cell r="D239" t="str">
            <v/>
          </cell>
          <cell r="AD239" t="str">
            <v/>
          </cell>
        </row>
        <row r="240">
          <cell r="D240" t="str">
            <v/>
          </cell>
          <cell r="AD240" t="str">
            <v/>
          </cell>
        </row>
        <row r="241">
          <cell r="D241" t="str">
            <v/>
          </cell>
          <cell r="AD241" t="str">
            <v/>
          </cell>
        </row>
        <row r="242">
          <cell r="D242" t="str">
            <v/>
          </cell>
          <cell r="AD242" t="str">
            <v/>
          </cell>
        </row>
        <row r="243">
          <cell r="D243" t="str">
            <v/>
          </cell>
          <cell r="AD243" t="str">
            <v/>
          </cell>
        </row>
        <row r="244">
          <cell r="D244" t="str">
            <v/>
          </cell>
          <cell r="AD244" t="str">
            <v/>
          </cell>
        </row>
        <row r="245">
          <cell r="D245" t="str">
            <v/>
          </cell>
          <cell r="AD245" t="str">
            <v/>
          </cell>
        </row>
        <row r="246">
          <cell r="D246" t="str">
            <v/>
          </cell>
          <cell r="AD246" t="str">
            <v/>
          </cell>
        </row>
        <row r="247">
          <cell r="D247" t="str">
            <v/>
          </cell>
          <cell r="AD247" t="str">
            <v/>
          </cell>
        </row>
        <row r="248">
          <cell r="D248" t="str">
            <v/>
          </cell>
          <cell r="AD248" t="str">
            <v/>
          </cell>
        </row>
        <row r="249">
          <cell r="D249" t="str">
            <v/>
          </cell>
          <cell r="AD249" t="str">
            <v/>
          </cell>
        </row>
        <row r="250">
          <cell r="D250" t="str">
            <v/>
          </cell>
          <cell r="AD250" t="str">
            <v/>
          </cell>
        </row>
        <row r="251">
          <cell r="D251" t="str">
            <v/>
          </cell>
          <cell r="AD251" t="str">
            <v/>
          </cell>
        </row>
        <row r="252">
          <cell r="D252" t="str">
            <v/>
          </cell>
          <cell r="AD252" t="str">
            <v/>
          </cell>
        </row>
        <row r="253">
          <cell r="D253" t="str">
            <v/>
          </cell>
          <cell r="AD253" t="str">
            <v/>
          </cell>
        </row>
        <row r="254">
          <cell r="D254" t="str">
            <v/>
          </cell>
          <cell r="AD254" t="str">
            <v/>
          </cell>
        </row>
        <row r="255">
          <cell r="D255" t="str">
            <v/>
          </cell>
          <cell r="AD255" t="str">
            <v/>
          </cell>
        </row>
        <row r="256">
          <cell r="D256" t="str">
            <v/>
          </cell>
          <cell r="AD256" t="str">
            <v/>
          </cell>
        </row>
        <row r="257">
          <cell r="D257" t="str">
            <v/>
          </cell>
          <cell r="AD257" t="str">
            <v/>
          </cell>
        </row>
        <row r="258">
          <cell r="D258" t="str">
            <v/>
          </cell>
          <cell r="AD258" t="str">
            <v/>
          </cell>
        </row>
        <row r="259">
          <cell r="D259" t="str">
            <v/>
          </cell>
          <cell r="AD259" t="str">
            <v/>
          </cell>
        </row>
        <row r="260">
          <cell r="D260" t="str">
            <v/>
          </cell>
          <cell r="AD260" t="str">
            <v/>
          </cell>
        </row>
        <row r="261">
          <cell r="D261" t="str">
            <v/>
          </cell>
          <cell r="AD261" t="str">
            <v/>
          </cell>
        </row>
        <row r="262">
          <cell r="D262" t="str">
            <v/>
          </cell>
          <cell r="AD262" t="str">
            <v/>
          </cell>
        </row>
        <row r="263">
          <cell r="D263" t="str">
            <v/>
          </cell>
          <cell r="AD263" t="str">
            <v/>
          </cell>
        </row>
        <row r="264">
          <cell r="D264" t="str">
            <v/>
          </cell>
          <cell r="AD264" t="str">
            <v/>
          </cell>
        </row>
        <row r="265">
          <cell r="D265" t="str">
            <v/>
          </cell>
          <cell r="AD265" t="str">
            <v/>
          </cell>
        </row>
        <row r="266">
          <cell r="D266" t="str">
            <v/>
          </cell>
          <cell r="AD266" t="str">
            <v/>
          </cell>
        </row>
        <row r="267">
          <cell r="D267" t="str">
            <v/>
          </cell>
          <cell r="AD267" t="str">
            <v/>
          </cell>
        </row>
        <row r="268">
          <cell r="D268" t="str">
            <v/>
          </cell>
          <cell r="AD268" t="str">
            <v/>
          </cell>
        </row>
        <row r="269">
          <cell r="D269" t="str">
            <v/>
          </cell>
          <cell r="AD269" t="str">
            <v/>
          </cell>
        </row>
        <row r="270">
          <cell r="D270" t="str">
            <v/>
          </cell>
          <cell r="AD270" t="str">
            <v/>
          </cell>
        </row>
        <row r="271">
          <cell r="D271" t="str">
            <v/>
          </cell>
          <cell r="AD271" t="str">
            <v/>
          </cell>
        </row>
        <row r="272">
          <cell r="D272" t="str">
            <v/>
          </cell>
          <cell r="AD272" t="str">
            <v/>
          </cell>
        </row>
        <row r="273">
          <cell r="D273" t="str">
            <v/>
          </cell>
          <cell r="AD273" t="str">
            <v/>
          </cell>
        </row>
        <row r="274">
          <cell r="D274" t="str">
            <v/>
          </cell>
          <cell r="AD274" t="str">
            <v/>
          </cell>
        </row>
        <row r="275">
          <cell r="D275" t="str">
            <v/>
          </cell>
          <cell r="AD275" t="str">
            <v/>
          </cell>
        </row>
        <row r="276">
          <cell r="D276" t="str">
            <v/>
          </cell>
          <cell r="AD276" t="str">
            <v/>
          </cell>
        </row>
        <row r="277">
          <cell r="D277" t="str">
            <v/>
          </cell>
          <cell r="AD277" t="str">
            <v/>
          </cell>
        </row>
        <row r="278">
          <cell r="D278" t="str">
            <v/>
          </cell>
          <cell r="AD278" t="str">
            <v/>
          </cell>
        </row>
        <row r="279">
          <cell r="D279" t="str">
            <v/>
          </cell>
          <cell r="AD279" t="str">
            <v/>
          </cell>
        </row>
        <row r="280">
          <cell r="D280" t="str">
            <v/>
          </cell>
          <cell r="AD280" t="str">
            <v/>
          </cell>
        </row>
        <row r="281">
          <cell r="D281" t="str">
            <v/>
          </cell>
          <cell r="AD281" t="str">
            <v/>
          </cell>
        </row>
        <row r="282">
          <cell r="D282" t="str">
            <v/>
          </cell>
          <cell r="AD282" t="str">
            <v/>
          </cell>
        </row>
        <row r="283">
          <cell r="D283" t="str">
            <v/>
          </cell>
          <cell r="AD283" t="str">
            <v/>
          </cell>
        </row>
        <row r="284">
          <cell r="D284" t="str">
            <v/>
          </cell>
          <cell r="AD284" t="str">
            <v/>
          </cell>
        </row>
        <row r="285">
          <cell r="D285" t="str">
            <v/>
          </cell>
          <cell r="AD285" t="str">
            <v/>
          </cell>
        </row>
        <row r="286">
          <cell r="D286" t="str">
            <v/>
          </cell>
          <cell r="AD286" t="str">
            <v/>
          </cell>
        </row>
        <row r="287">
          <cell r="D287" t="str">
            <v/>
          </cell>
          <cell r="AD287" t="str">
            <v/>
          </cell>
        </row>
        <row r="288">
          <cell r="D288" t="str">
            <v/>
          </cell>
          <cell r="AD288" t="str">
            <v/>
          </cell>
        </row>
        <row r="289">
          <cell r="D289" t="str">
            <v/>
          </cell>
          <cell r="AD289" t="str">
            <v/>
          </cell>
        </row>
        <row r="290">
          <cell r="D290" t="str">
            <v/>
          </cell>
          <cell r="AD290" t="str">
            <v/>
          </cell>
        </row>
        <row r="291">
          <cell r="D291" t="str">
            <v/>
          </cell>
          <cell r="AD291" t="str">
            <v/>
          </cell>
        </row>
        <row r="292">
          <cell r="D292" t="str">
            <v/>
          </cell>
          <cell r="AD292" t="str">
            <v/>
          </cell>
        </row>
        <row r="293">
          <cell r="D293" t="str">
            <v/>
          </cell>
          <cell r="AD293" t="str">
            <v/>
          </cell>
        </row>
        <row r="294">
          <cell r="D294" t="str">
            <v/>
          </cell>
          <cell r="AD294" t="str">
            <v/>
          </cell>
        </row>
        <row r="295">
          <cell r="D295" t="str">
            <v/>
          </cell>
          <cell r="AD295" t="str">
            <v/>
          </cell>
        </row>
        <row r="296">
          <cell r="D296" t="str">
            <v/>
          </cell>
          <cell r="AD296" t="str">
            <v/>
          </cell>
        </row>
        <row r="297">
          <cell r="D297" t="str">
            <v/>
          </cell>
          <cell r="AD297" t="str">
            <v/>
          </cell>
        </row>
        <row r="298">
          <cell r="D298" t="str">
            <v/>
          </cell>
          <cell r="AD298" t="str">
            <v/>
          </cell>
        </row>
        <row r="299">
          <cell r="D299" t="str">
            <v/>
          </cell>
          <cell r="AD299" t="str">
            <v/>
          </cell>
        </row>
        <row r="300">
          <cell r="D300" t="str">
            <v/>
          </cell>
          <cell r="AD300" t="str">
            <v/>
          </cell>
        </row>
        <row r="301">
          <cell r="D301" t="str">
            <v/>
          </cell>
          <cell r="AD301" t="str">
            <v/>
          </cell>
        </row>
        <row r="302">
          <cell r="D302" t="str">
            <v/>
          </cell>
          <cell r="AD302" t="str">
            <v/>
          </cell>
        </row>
        <row r="303">
          <cell r="D303" t="str">
            <v/>
          </cell>
          <cell r="AD303" t="str">
            <v/>
          </cell>
        </row>
        <row r="304">
          <cell r="D304" t="str">
            <v/>
          </cell>
          <cell r="AD304" t="str">
            <v/>
          </cell>
        </row>
        <row r="305">
          <cell r="D305" t="str">
            <v/>
          </cell>
          <cell r="AD305" t="str">
            <v/>
          </cell>
        </row>
        <row r="306">
          <cell r="D306" t="str">
            <v/>
          </cell>
          <cell r="AD306" t="str">
            <v/>
          </cell>
        </row>
        <row r="307">
          <cell r="D307" t="str">
            <v/>
          </cell>
          <cell r="AD307" t="str">
            <v/>
          </cell>
        </row>
        <row r="308">
          <cell r="D308" t="str">
            <v/>
          </cell>
          <cell r="AD308" t="str">
            <v/>
          </cell>
        </row>
        <row r="309">
          <cell r="D309" t="str">
            <v/>
          </cell>
          <cell r="AD309" t="str">
            <v/>
          </cell>
        </row>
        <row r="310">
          <cell r="D310" t="str">
            <v/>
          </cell>
          <cell r="AD310" t="str">
            <v/>
          </cell>
        </row>
        <row r="311">
          <cell r="D311" t="str">
            <v/>
          </cell>
          <cell r="AD311" t="str">
            <v/>
          </cell>
        </row>
        <row r="312">
          <cell r="D312" t="str">
            <v/>
          </cell>
          <cell r="AD312" t="str">
            <v/>
          </cell>
        </row>
        <row r="313">
          <cell r="D313" t="str">
            <v/>
          </cell>
          <cell r="AD313" t="str">
            <v/>
          </cell>
        </row>
        <row r="314">
          <cell r="D314" t="str">
            <v/>
          </cell>
          <cell r="AD314" t="str">
            <v/>
          </cell>
        </row>
        <row r="315">
          <cell r="D315" t="str">
            <v/>
          </cell>
          <cell r="AD315" t="str">
            <v/>
          </cell>
        </row>
        <row r="316">
          <cell r="D316" t="str">
            <v/>
          </cell>
          <cell r="AD316" t="str">
            <v/>
          </cell>
        </row>
        <row r="317">
          <cell r="D317" t="str">
            <v/>
          </cell>
          <cell r="AD317" t="str">
            <v/>
          </cell>
        </row>
        <row r="318">
          <cell r="D318" t="str">
            <v/>
          </cell>
          <cell r="AD318" t="str">
            <v/>
          </cell>
        </row>
        <row r="319">
          <cell r="D319" t="str">
            <v/>
          </cell>
          <cell r="AD319" t="str">
            <v/>
          </cell>
        </row>
        <row r="320">
          <cell r="D320" t="str">
            <v/>
          </cell>
          <cell r="AD320" t="str">
            <v/>
          </cell>
        </row>
        <row r="321">
          <cell r="D321" t="str">
            <v/>
          </cell>
          <cell r="AD321" t="str">
            <v/>
          </cell>
        </row>
        <row r="322">
          <cell r="D322" t="str">
            <v/>
          </cell>
          <cell r="AD322" t="str">
            <v/>
          </cell>
        </row>
        <row r="323">
          <cell r="D323" t="str">
            <v/>
          </cell>
          <cell r="AD323" t="str">
            <v/>
          </cell>
        </row>
        <row r="324">
          <cell r="D324" t="str">
            <v/>
          </cell>
          <cell r="AD324" t="str">
            <v/>
          </cell>
        </row>
        <row r="325">
          <cell r="D325" t="str">
            <v/>
          </cell>
          <cell r="AD325" t="str">
            <v/>
          </cell>
        </row>
        <row r="326">
          <cell r="D326" t="str">
            <v/>
          </cell>
          <cell r="AD326" t="str">
            <v/>
          </cell>
        </row>
        <row r="327">
          <cell r="D327" t="str">
            <v/>
          </cell>
          <cell r="AD327" t="str">
            <v/>
          </cell>
        </row>
        <row r="328">
          <cell r="D328" t="str">
            <v/>
          </cell>
          <cell r="AD328" t="str">
            <v/>
          </cell>
        </row>
        <row r="329">
          <cell r="D329" t="str">
            <v/>
          </cell>
          <cell r="AD329" t="str">
            <v/>
          </cell>
        </row>
        <row r="330">
          <cell r="D330" t="str">
            <v/>
          </cell>
          <cell r="AD330" t="str">
            <v/>
          </cell>
        </row>
        <row r="331">
          <cell r="D331" t="str">
            <v/>
          </cell>
          <cell r="AD331" t="str">
            <v/>
          </cell>
        </row>
        <row r="332">
          <cell r="D332" t="str">
            <v/>
          </cell>
          <cell r="AD332" t="str">
            <v/>
          </cell>
        </row>
        <row r="333">
          <cell r="D333" t="str">
            <v/>
          </cell>
          <cell r="AD333" t="str">
            <v/>
          </cell>
        </row>
        <row r="334">
          <cell r="D334" t="str">
            <v/>
          </cell>
          <cell r="AD334" t="str">
            <v/>
          </cell>
        </row>
        <row r="335">
          <cell r="D335" t="str">
            <v/>
          </cell>
          <cell r="AD335" t="str">
            <v/>
          </cell>
        </row>
        <row r="336">
          <cell r="D336" t="str">
            <v/>
          </cell>
          <cell r="AD336" t="str">
            <v/>
          </cell>
        </row>
        <row r="337">
          <cell r="D337" t="str">
            <v/>
          </cell>
          <cell r="AD337" t="str">
            <v/>
          </cell>
        </row>
        <row r="338">
          <cell r="D338" t="str">
            <v/>
          </cell>
          <cell r="AD338" t="str">
            <v/>
          </cell>
        </row>
        <row r="339">
          <cell r="D339" t="str">
            <v/>
          </cell>
          <cell r="AD339" t="str">
            <v/>
          </cell>
        </row>
        <row r="340">
          <cell r="D340" t="str">
            <v/>
          </cell>
          <cell r="AD340" t="str">
            <v/>
          </cell>
        </row>
        <row r="341">
          <cell r="D341" t="str">
            <v/>
          </cell>
          <cell r="AD341" t="str">
            <v/>
          </cell>
        </row>
        <row r="342">
          <cell r="D342" t="str">
            <v/>
          </cell>
          <cell r="AD342" t="str">
            <v/>
          </cell>
        </row>
        <row r="343">
          <cell r="D343" t="str">
            <v/>
          </cell>
          <cell r="AD343" t="str">
            <v/>
          </cell>
        </row>
        <row r="344">
          <cell r="D344" t="str">
            <v/>
          </cell>
          <cell r="AD344" t="str">
            <v/>
          </cell>
        </row>
        <row r="345">
          <cell r="D345" t="str">
            <v/>
          </cell>
          <cell r="AD345" t="str">
            <v/>
          </cell>
        </row>
        <row r="346">
          <cell r="D346" t="str">
            <v/>
          </cell>
          <cell r="AD346" t="str">
            <v/>
          </cell>
        </row>
        <row r="347">
          <cell r="D347" t="str">
            <v/>
          </cell>
          <cell r="AD347" t="str">
            <v/>
          </cell>
        </row>
        <row r="348">
          <cell r="D348" t="str">
            <v/>
          </cell>
          <cell r="AD348" t="str">
            <v/>
          </cell>
        </row>
        <row r="349">
          <cell r="D349" t="str">
            <v/>
          </cell>
          <cell r="AD349" t="str">
            <v/>
          </cell>
        </row>
        <row r="350">
          <cell r="D350" t="str">
            <v/>
          </cell>
          <cell r="AD350" t="str">
            <v/>
          </cell>
        </row>
        <row r="351">
          <cell r="D351" t="str">
            <v/>
          </cell>
          <cell r="AD351" t="str">
            <v/>
          </cell>
        </row>
        <row r="352">
          <cell r="D352" t="str">
            <v/>
          </cell>
          <cell r="AD352" t="str">
            <v/>
          </cell>
        </row>
        <row r="353">
          <cell r="D353" t="str">
            <v/>
          </cell>
          <cell r="AD353" t="str">
            <v/>
          </cell>
        </row>
        <row r="354">
          <cell r="D354" t="str">
            <v/>
          </cell>
          <cell r="AD354" t="str">
            <v/>
          </cell>
        </row>
        <row r="355">
          <cell r="D355" t="str">
            <v/>
          </cell>
          <cell r="AD355" t="str">
            <v/>
          </cell>
        </row>
        <row r="356">
          <cell r="D356" t="str">
            <v/>
          </cell>
          <cell r="AD356" t="str">
            <v/>
          </cell>
        </row>
        <row r="357">
          <cell r="D357" t="str">
            <v/>
          </cell>
          <cell r="AD357" t="str">
            <v/>
          </cell>
        </row>
        <row r="358">
          <cell r="D358" t="str">
            <v/>
          </cell>
          <cell r="AD358" t="str">
            <v/>
          </cell>
        </row>
        <row r="359">
          <cell r="D359" t="str">
            <v/>
          </cell>
          <cell r="AD359" t="str">
            <v/>
          </cell>
        </row>
        <row r="360">
          <cell r="D360" t="str">
            <v/>
          </cell>
          <cell r="AD360" t="str">
            <v/>
          </cell>
        </row>
        <row r="361">
          <cell r="D361" t="str">
            <v/>
          </cell>
          <cell r="AD361" t="str">
            <v/>
          </cell>
        </row>
        <row r="362">
          <cell r="D362" t="str">
            <v/>
          </cell>
          <cell r="AD362" t="str">
            <v/>
          </cell>
        </row>
        <row r="363">
          <cell r="D363" t="str">
            <v/>
          </cell>
          <cell r="AD363" t="str">
            <v/>
          </cell>
        </row>
        <row r="364">
          <cell r="D364" t="str">
            <v/>
          </cell>
          <cell r="AD364" t="str">
            <v/>
          </cell>
        </row>
        <row r="365">
          <cell r="D365" t="str">
            <v/>
          </cell>
          <cell r="AD365" t="str">
            <v/>
          </cell>
        </row>
        <row r="366">
          <cell r="D366" t="str">
            <v/>
          </cell>
          <cell r="AD366" t="str">
            <v/>
          </cell>
        </row>
        <row r="367">
          <cell r="D367" t="str">
            <v/>
          </cell>
          <cell r="AD367" t="str">
            <v/>
          </cell>
        </row>
        <row r="368">
          <cell r="D368" t="str">
            <v/>
          </cell>
          <cell r="AD368" t="str">
            <v/>
          </cell>
        </row>
        <row r="369">
          <cell r="D369" t="str">
            <v/>
          </cell>
          <cell r="AD369" t="str">
            <v/>
          </cell>
        </row>
        <row r="370">
          <cell r="D370" t="str">
            <v/>
          </cell>
          <cell r="AD370" t="str">
            <v/>
          </cell>
        </row>
        <row r="371">
          <cell r="D371" t="str">
            <v/>
          </cell>
          <cell r="AD371" t="str">
            <v/>
          </cell>
        </row>
        <row r="372">
          <cell r="D372" t="str">
            <v/>
          </cell>
          <cell r="AD372" t="str">
            <v/>
          </cell>
        </row>
        <row r="373">
          <cell r="D373" t="str">
            <v/>
          </cell>
          <cell r="AD373" t="str">
            <v/>
          </cell>
        </row>
        <row r="374">
          <cell r="D374" t="str">
            <v/>
          </cell>
          <cell r="AD374" t="str">
            <v/>
          </cell>
        </row>
        <row r="375">
          <cell r="D375" t="str">
            <v/>
          </cell>
          <cell r="AD375" t="str">
            <v/>
          </cell>
        </row>
        <row r="376">
          <cell r="D376" t="str">
            <v/>
          </cell>
          <cell r="AD376" t="str">
            <v/>
          </cell>
        </row>
        <row r="377">
          <cell r="D377" t="str">
            <v/>
          </cell>
          <cell r="AD377" t="str">
            <v/>
          </cell>
        </row>
        <row r="378">
          <cell r="D378" t="str">
            <v/>
          </cell>
          <cell r="AD378" t="str">
            <v/>
          </cell>
        </row>
        <row r="379">
          <cell r="D379" t="str">
            <v/>
          </cell>
          <cell r="AD379" t="str">
            <v/>
          </cell>
        </row>
        <row r="380">
          <cell r="D380" t="str">
            <v/>
          </cell>
          <cell r="AD380" t="str">
            <v/>
          </cell>
        </row>
        <row r="381">
          <cell r="D381" t="str">
            <v/>
          </cell>
          <cell r="AD381" t="str">
            <v/>
          </cell>
        </row>
        <row r="382">
          <cell r="D382" t="str">
            <v/>
          </cell>
          <cell r="AD382" t="str">
            <v/>
          </cell>
        </row>
        <row r="383">
          <cell r="D383" t="str">
            <v/>
          </cell>
          <cell r="AD383" t="str">
            <v/>
          </cell>
        </row>
        <row r="384">
          <cell r="D384" t="str">
            <v/>
          </cell>
          <cell r="AD384" t="str">
            <v/>
          </cell>
        </row>
        <row r="385">
          <cell r="D385" t="str">
            <v/>
          </cell>
          <cell r="AD385" t="str">
            <v/>
          </cell>
        </row>
        <row r="386">
          <cell r="D386" t="str">
            <v/>
          </cell>
          <cell r="AD386" t="str">
            <v/>
          </cell>
        </row>
        <row r="387">
          <cell r="D387" t="str">
            <v/>
          </cell>
          <cell r="AD387" t="str">
            <v/>
          </cell>
        </row>
        <row r="388">
          <cell r="D388" t="str">
            <v/>
          </cell>
          <cell r="AD388" t="str">
            <v/>
          </cell>
        </row>
        <row r="389">
          <cell r="D389" t="str">
            <v/>
          </cell>
          <cell r="AD389" t="str">
            <v/>
          </cell>
        </row>
        <row r="390">
          <cell r="D390" t="str">
            <v/>
          </cell>
          <cell r="AD390" t="str">
            <v/>
          </cell>
        </row>
        <row r="391">
          <cell r="D391" t="str">
            <v/>
          </cell>
          <cell r="AD391" t="str">
            <v/>
          </cell>
        </row>
        <row r="392">
          <cell r="D392" t="str">
            <v/>
          </cell>
          <cell r="AD392" t="str">
            <v/>
          </cell>
        </row>
        <row r="393">
          <cell r="D393" t="str">
            <v/>
          </cell>
          <cell r="AD393" t="str">
            <v/>
          </cell>
        </row>
        <row r="394">
          <cell r="D394" t="str">
            <v/>
          </cell>
          <cell r="AD394" t="str">
            <v/>
          </cell>
        </row>
        <row r="395">
          <cell r="D395" t="str">
            <v/>
          </cell>
          <cell r="AD395" t="str">
            <v/>
          </cell>
        </row>
        <row r="396">
          <cell r="D396" t="str">
            <v/>
          </cell>
          <cell r="AD396" t="str">
            <v/>
          </cell>
        </row>
        <row r="397">
          <cell r="D397" t="str">
            <v/>
          </cell>
          <cell r="AD397" t="str">
            <v/>
          </cell>
        </row>
        <row r="398">
          <cell r="D398" t="str">
            <v/>
          </cell>
          <cell r="AD398" t="str">
            <v/>
          </cell>
        </row>
        <row r="399">
          <cell r="D399" t="str">
            <v/>
          </cell>
          <cell r="AD399" t="str">
            <v/>
          </cell>
        </row>
        <row r="400">
          <cell r="D400" t="str">
            <v/>
          </cell>
          <cell r="AD400" t="str">
            <v/>
          </cell>
        </row>
        <row r="401">
          <cell r="D401" t="str">
            <v/>
          </cell>
          <cell r="AD401" t="str">
            <v/>
          </cell>
        </row>
        <row r="402">
          <cell r="D402" t="str">
            <v/>
          </cell>
          <cell r="AD402" t="str">
            <v/>
          </cell>
        </row>
        <row r="403">
          <cell r="D403" t="str">
            <v/>
          </cell>
          <cell r="AD403" t="str">
            <v/>
          </cell>
        </row>
        <row r="404">
          <cell r="D404" t="str">
            <v/>
          </cell>
          <cell r="AD404" t="str">
            <v/>
          </cell>
        </row>
        <row r="405">
          <cell r="D405" t="str">
            <v/>
          </cell>
          <cell r="AD405" t="str">
            <v/>
          </cell>
        </row>
        <row r="406">
          <cell r="D406" t="str">
            <v/>
          </cell>
          <cell r="AD406" t="str">
            <v/>
          </cell>
        </row>
        <row r="407">
          <cell r="D407" t="str">
            <v/>
          </cell>
          <cell r="AD407" t="str">
            <v/>
          </cell>
        </row>
        <row r="408">
          <cell r="D408" t="str">
            <v/>
          </cell>
          <cell r="AD408" t="str">
            <v/>
          </cell>
        </row>
        <row r="409">
          <cell r="D409" t="str">
            <v/>
          </cell>
          <cell r="AD409" t="str">
            <v/>
          </cell>
        </row>
        <row r="410">
          <cell r="D410" t="str">
            <v/>
          </cell>
          <cell r="AD410" t="str">
            <v/>
          </cell>
        </row>
        <row r="411">
          <cell r="D411" t="str">
            <v/>
          </cell>
          <cell r="AD411" t="str">
            <v/>
          </cell>
        </row>
        <row r="412">
          <cell r="D412" t="str">
            <v/>
          </cell>
          <cell r="AD412" t="str">
            <v/>
          </cell>
        </row>
        <row r="413">
          <cell r="D413" t="str">
            <v/>
          </cell>
          <cell r="AD413" t="str">
            <v/>
          </cell>
        </row>
        <row r="414">
          <cell r="D414" t="str">
            <v/>
          </cell>
          <cell r="AD414" t="str">
            <v/>
          </cell>
        </row>
        <row r="415">
          <cell r="D415" t="str">
            <v/>
          </cell>
          <cell r="AD415" t="str">
            <v/>
          </cell>
        </row>
        <row r="416">
          <cell r="D416" t="str">
            <v/>
          </cell>
          <cell r="AD416" t="str">
            <v/>
          </cell>
        </row>
        <row r="417">
          <cell r="D417" t="str">
            <v/>
          </cell>
          <cell r="AD417" t="str">
            <v/>
          </cell>
        </row>
        <row r="418">
          <cell r="D418" t="str">
            <v/>
          </cell>
          <cell r="AD418" t="str">
            <v/>
          </cell>
        </row>
        <row r="419">
          <cell r="D419" t="str">
            <v/>
          </cell>
          <cell r="AD419" t="str">
            <v/>
          </cell>
        </row>
        <row r="420">
          <cell r="D420" t="str">
            <v/>
          </cell>
          <cell r="AD420" t="str">
            <v/>
          </cell>
        </row>
        <row r="421">
          <cell r="D421" t="str">
            <v/>
          </cell>
          <cell r="AD421" t="str">
            <v/>
          </cell>
        </row>
        <row r="422">
          <cell r="D422" t="str">
            <v/>
          </cell>
          <cell r="AD422" t="str">
            <v/>
          </cell>
        </row>
        <row r="423">
          <cell r="D423" t="str">
            <v/>
          </cell>
          <cell r="AD423" t="str">
            <v/>
          </cell>
        </row>
        <row r="424">
          <cell r="D424" t="str">
            <v/>
          </cell>
          <cell r="AD424" t="str">
            <v/>
          </cell>
        </row>
        <row r="425">
          <cell r="D425" t="str">
            <v/>
          </cell>
          <cell r="AD425" t="str">
            <v/>
          </cell>
        </row>
        <row r="426">
          <cell r="D426" t="str">
            <v/>
          </cell>
          <cell r="AD426" t="str">
            <v/>
          </cell>
        </row>
        <row r="427">
          <cell r="D427" t="str">
            <v/>
          </cell>
          <cell r="AD427" t="str">
            <v/>
          </cell>
        </row>
        <row r="428">
          <cell r="D428" t="str">
            <v/>
          </cell>
          <cell r="AD428" t="str">
            <v/>
          </cell>
        </row>
        <row r="429">
          <cell r="D429" t="str">
            <v/>
          </cell>
          <cell r="AD429" t="str">
            <v/>
          </cell>
        </row>
        <row r="430">
          <cell r="D430" t="str">
            <v/>
          </cell>
          <cell r="AD430" t="str">
            <v/>
          </cell>
        </row>
        <row r="431">
          <cell r="D431" t="str">
            <v/>
          </cell>
          <cell r="AD431" t="str">
            <v/>
          </cell>
        </row>
        <row r="432">
          <cell r="D432" t="str">
            <v/>
          </cell>
          <cell r="AD432" t="str">
            <v/>
          </cell>
        </row>
        <row r="433">
          <cell r="D433" t="str">
            <v/>
          </cell>
          <cell r="AD433" t="str">
            <v/>
          </cell>
        </row>
        <row r="434">
          <cell r="D434" t="str">
            <v/>
          </cell>
          <cell r="AD434" t="str">
            <v/>
          </cell>
        </row>
        <row r="435">
          <cell r="D435" t="str">
            <v/>
          </cell>
          <cell r="AD435" t="str">
            <v/>
          </cell>
        </row>
        <row r="436">
          <cell r="D436" t="str">
            <v/>
          </cell>
          <cell r="AD436" t="str">
            <v/>
          </cell>
        </row>
        <row r="437">
          <cell r="D437" t="str">
            <v/>
          </cell>
          <cell r="AD437" t="str">
            <v/>
          </cell>
        </row>
        <row r="438">
          <cell r="D438" t="str">
            <v/>
          </cell>
          <cell r="AD438" t="str">
            <v/>
          </cell>
        </row>
        <row r="439">
          <cell r="D439" t="str">
            <v/>
          </cell>
          <cell r="AD439" t="str">
            <v/>
          </cell>
        </row>
        <row r="440">
          <cell r="D440" t="str">
            <v/>
          </cell>
          <cell r="AD440" t="str">
            <v/>
          </cell>
        </row>
        <row r="441">
          <cell r="D441" t="str">
            <v/>
          </cell>
          <cell r="AD441" t="str">
            <v/>
          </cell>
        </row>
        <row r="442">
          <cell r="D442" t="str">
            <v/>
          </cell>
          <cell r="AD442" t="str">
            <v/>
          </cell>
        </row>
        <row r="443">
          <cell r="D443" t="str">
            <v/>
          </cell>
          <cell r="AD443" t="str">
            <v/>
          </cell>
        </row>
        <row r="444">
          <cell r="D444" t="str">
            <v/>
          </cell>
          <cell r="AD444" t="str">
            <v/>
          </cell>
        </row>
        <row r="445">
          <cell r="D445" t="str">
            <v/>
          </cell>
          <cell r="AD445" t="str">
            <v/>
          </cell>
        </row>
        <row r="446">
          <cell r="D446" t="str">
            <v/>
          </cell>
          <cell r="AD446" t="str">
            <v/>
          </cell>
        </row>
        <row r="447">
          <cell r="D447" t="str">
            <v/>
          </cell>
          <cell r="AD447" t="str">
            <v/>
          </cell>
        </row>
        <row r="448">
          <cell r="D448" t="str">
            <v/>
          </cell>
          <cell r="AD448" t="str">
            <v/>
          </cell>
        </row>
        <row r="449">
          <cell r="D449" t="str">
            <v/>
          </cell>
          <cell r="AD449" t="str">
            <v/>
          </cell>
        </row>
        <row r="450">
          <cell r="D450" t="str">
            <v/>
          </cell>
          <cell r="AD450" t="str">
            <v/>
          </cell>
        </row>
        <row r="451">
          <cell r="D451" t="str">
            <v/>
          </cell>
          <cell r="AD451" t="str">
            <v/>
          </cell>
        </row>
        <row r="452">
          <cell r="D452" t="str">
            <v/>
          </cell>
          <cell r="AD452" t="str">
            <v/>
          </cell>
        </row>
        <row r="453">
          <cell r="D453" t="str">
            <v/>
          </cell>
          <cell r="AD453" t="str">
            <v/>
          </cell>
        </row>
        <row r="454">
          <cell r="D454" t="str">
            <v/>
          </cell>
          <cell r="AD454" t="str">
            <v/>
          </cell>
        </row>
        <row r="455">
          <cell r="D455" t="str">
            <v/>
          </cell>
          <cell r="AD455" t="str">
            <v/>
          </cell>
        </row>
        <row r="456">
          <cell r="D456" t="str">
            <v/>
          </cell>
          <cell r="AD456" t="str">
            <v/>
          </cell>
        </row>
        <row r="457">
          <cell r="D457" t="str">
            <v/>
          </cell>
          <cell r="AD457" t="str">
            <v/>
          </cell>
        </row>
        <row r="458">
          <cell r="D458" t="str">
            <v/>
          </cell>
          <cell r="AD458" t="str">
            <v/>
          </cell>
        </row>
        <row r="459">
          <cell r="D459" t="str">
            <v/>
          </cell>
          <cell r="AD459" t="str">
            <v/>
          </cell>
        </row>
        <row r="460">
          <cell r="D460" t="str">
            <v/>
          </cell>
          <cell r="AD460" t="str">
            <v/>
          </cell>
        </row>
        <row r="461">
          <cell r="D461" t="str">
            <v/>
          </cell>
          <cell r="AD461" t="str">
            <v/>
          </cell>
        </row>
        <row r="462">
          <cell r="D462" t="str">
            <v/>
          </cell>
          <cell r="AD462" t="str">
            <v/>
          </cell>
        </row>
        <row r="463">
          <cell r="D463" t="str">
            <v/>
          </cell>
          <cell r="AD463" t="str">
            <v/>
          </cell>
        </row>
        <row r="464">
          <cell r="D464" t="str">
            <v/>
          </cell>
          <cell r="AD464" t="str">
            <v/>
          </cell>
        </row>
        <row r="465">
          <cell r="D465" t="str">
            <v/>
          </cell>
          <cell r="AD465" t="str">
            <v/>
          </cell>
        </row>
        <row r="466">
          <cell r="D466" t="str">
            <v/>
          </cell>
          <cell r="AD466" t="str">
            <v/>
          </cell>
        </row>
        <row r="467">
          <cell r="D467" t="str">
            <v/>
          </cell>
          <cell r="AD467" t="str">
            <v/>
          </cell>
        </row>
        <row r="468">
          <cell r="D468" t="str">
            <v/>
          </cell>
          <cell r="AD468" t="str">
            <v/>
          </cell>
        </row>
        <row r="469">
          <cell r="D469" t="str">
            <v/>
          </cell>
          <cell r="AD469" t="str">
            <v/>
          </cell>
        </row>
        <row r="470">
          <cell r="D470" t="str">
            <v/>
          </cell>
          <cell r="AD470" t="str">
            <v/>
          </cell>
        </row>
        <row r="471">
          <cell r="D471" t="str">
            <v/>
          </cell>
          <cell r="AD471" t="str">
            <v/>
          </cell>
        </row>
        <row r="472">
          <cell r="D472" t="str">
            <v/>
          </cell>
          <cell r="AD472" t="str">
            <v/>
          </cell>
        </row>
        <row r="473">
          <cell r="D473" t="str">
            <v/>
          </cell>
          <cell r="AD473" t="str">
            <v/>
          </cell>
        </row>
        <row r="474">
          <cell r="D474" t="str">
            <v/>
          </cell>
          <cell r="AD474" t="str">
            <v/>
          </cell>
        </row>
        <row r="475">
          <cell r="D475" t="str">
            <v/>
          </cell>
          <cell r="AD475" t="str">
            <v/>
          </cell>
        </row>
        <row r="476">
          <cell r="D476" t="str">
            <v/>
          </cell>
          <cell r="AD476" t="str">
            <v/>
          </cell>
        </row>
        <row r="477">
          <cell r="D477" t="str">
            <v/>
          </cell>
          <cell r="AD477" t="str">
            <v/>
          </cell>
        </row>
        <row r="478">
          <cell r="D478" t="str">
            <v/>
          </cell>
          <cell r="AD478" t="str">
            <v/>
          </cell>
        </row>
        <row r="479">
          <cell r="D479" t="str">
            <v/>
          </cell>
          <cell r="AD479" t="str">
            <v/>
          </cell>
        </row>
        <row r="480">
          <cell r="D480" t="str">
            <v/>
          </cell>
          <cell r="AD480" t="str">
            <v/>
          </cell>
        </row>
        <row r="481">
          <cell r="D481" t="str">
            <v/>
          </cell>
          <cell r="AD481" t="str">
            <v/>
          </cell>
        </row>
        <row r="482">
          <cell r="D482" t="str">
            <v/>
          </cell>
          <cell r="AD482" t="str">
            <v/>
          </cell>
        </row>
        <row r="483">
          <cell r="D483" t="str">
            <v/>
          </cell>
          <cell r="AD483" t="str">
            <v/>
          </cell>
        </row>
        <row r="484">
          <cell r="D484" t="str">
            <v/>
          </cell>
          <cell r="AD484" t="str">
            <v/>
          </cell>
        </row>
        <row r="485">
          <cell r="D485" t="str">
            <v/>
          </cell>
          <cell r="AD485" t="str">
            <v/>
          </cell>
        </row>
        <row r="486">
          <cell r="D486" t="str">
            <v/>
          </cell>
          <cell r="AD486" t="str">
            <v/>
          </cell>
        </row>
        <row r="487">
          <cell r="D487" t="str">
            <v/>
          </cell>
          <cell r="AD487" t="str">
            <v/>
          </cell>
        </row>
        <row r="488">
          <cell r="D488" t="str">
            <v/>
          </cell>
          <cell r="AD488" t="str">
            <v/>
          </cell>
        </row>
        <row r="489">
          <cell r="D489" t="str">
            <v/>
          </cell>
          <cell r="AD489" t="str">
            <v/>
          </cell>
        </row>
        <row r="490">
          <cell r="D490" t="str">
            <v/>
          </cell>
          <cell r="AD490" t="str">
            <v/>
          </cell>
        </row>
        <row r="491">
          <cell r="D491" t="str">
            <v/>
          </cell>
          <cell r="AD491" t="str">
            <v/>
          </cell>
        </row>
        <row r="492">
          <cell r="D492" t="str">
            <v/>
          </cell>
          <cell r="AD492" t="str">
            <v/>
          </cell>
        </row>
        <row r="493">
          <cell r="D493" t="str">
            <v/>
          </cell>
          <cell r="AD493" t="str">
            <v/>
          </cell>
        </row>
        <row r="494">
          <cell r="D494" t="str">
            <v/>
          </cell>
          <cell r="AD494" t="str">
            <v/>
          </cell>
        </row>
        <row r="495">
          <cell r="D495" t="str">
            <v/>
          </cell>
          <cell r="AD495" t="str">
            <v/>
          </cell>
        </row>
        <row r="496">
          <cell r="D496" t="str">
            <v/>
          </cell>
          <cell r="AD496" t="str">
            <v/>
          </cell>
        </row>
        <row r="497">
          <cell r="D497" t="str">
            <v/>
          </cell>
          <cell r="AD497" t="str">
            <v/>
          </cell>
        </row>
        <row r="498">
          <cell r="D498" t="str">
            <v/>
          </cell>
          <cell r="AD498" t="str">
            <v/>
          </cell>
        </row>
        <row r="499">
          <cell r="D499" t="str">
            <v/>
          </cell>
          <cell r="AD499" t="str">
            <v/>
          </cell>
        </row>
        <row r="500">
          <cell r="D500" t="str">
            <v/>
          </cell>
          <cell r="AD500" t="str">
            <v/>
          </cell>
        </row>
        <row r="501">
          <cell r="D501" t="str">
            <v/>
          </cell>
          <cell r="AD501" t="str">
            <v/>
          </cell>
        </row>
        <row r="502">
          <cell r="D502" t="str">
            <v/>
          </cell>
          <cell r="AD502" t="str">
            <v/>
          </cell>
        </row>
        <row r="503">
          <cell r="D503" t="str">
            <v/>
          </cell>
          <cell r="AD503" t="str">
            <v/>
          </cell>
        </row>
        <row r="504">
          <cell r="D504" t="str">
            <v/>
          </cell>
          <cell r="AD504" t="str">
            <v/>
          </cell>
        </row>
        <row r="505">
          <cell r="D505" t="str">
            <v/>
          </cell>
          <cell r="AD505" t="str">
            <v/>
          </cell>
        </row>
        <row r="506">
          <cell r="D506" t="str">
            <v/>
          </cell>
          <cell r="AD506" t="str">
            <v/>
          </cell>
        </row>
        <row r="507">
          <cell r="D507" t="str">
            <v/>
          </cell>
          <cell r="AD507" t="str">
            <v/>
          </cell>
        </row>
        <row r="508">
          <cell r="D508" t="str">
            <v/>
          </cell>
          <cell r="AD508" t="str">
            <v/>
          </cell>
        </row>
        <row r="509">
          <cell r="D509" t="str">
            <v/>
          </cell>
          <cell r="AD50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徳島県</v>
          </cell>
          <cell r="B6">
            <v>4</v>
          </cell>
        </row>
        <row r="7">
          <cell r="A7" t="str">
            <v>香川県</v>
          </cell>
          <cell r="B7">
            <v>2</v>
          </cell>
        </row>
        <row r="8">
          <cell r="A8" t="str">
            <v>愛媛県</v>
          </cell>
          <cell r="B8">
            <v>3</v>
          </cell>
        </row>
        <row r="9">
          <cell r="A9" t="str">
            <v>高知県</v>
          </cell>
          <cell r="B9">
            <v>1</v>
          </cell>
        </row>
        <row r="10">
          <cell r="A10" t="str">
            <v>愛知県</v>
          </cell>
          <cell r="B10">
            <v>5</v>
          </cell>
        </row>
        <row r="11">
          <cell r="A11" t="str">
            <v>三重県</v>
          </cell>
          <cell r="B11">
            <v>5</v>
          </cell>
        </row>
        <row r="12">
          <cell r="A12" t="str">
            <v>滋賀県</v>
          </cell>
          <cell r="B12">
            <v>5</v>
          </cell>
        </row>
        <row r="13">
          <cell r="A13" t="str">
            <v>京都府</v>
          </cell>
          <cell r="B13">
            <v>5</v>
          </cell>
        </row>
        <row r="14">
          <cell r="A14" t="str">
            <v>大阪府</v>
          </cell>
          <cell r="B14">
            <v>5</v>
          </cell>
        </row>
        <row r="15">
          <cell r="A15" t="str">
            <v>兵庫県</v>
          </cell>
          <cell r="B15">
            <v>5</v>
          </cell>
        </row>
        <row r="16">
          <cell r="A16" t="str">
            <v>奈良県</v>
          </cell>
          <cell r="B16">
            <v>5</v>
          </cell>
        </row>
        <row r="17">
          <cell r="A17" t="str">
            <v>和歌山県</v>
          </cell>
          <cell r="B17">
            <v>5</v>
          </cell>
        </row>
        <row r="18">
          <cell r="A18" t="str">
            <v>鳥取県</v>
          </cell>
          <cell r="B18">
            <v>5</v>
          </cell>
        </row>
        <row r="19">
          <cell r="A19" t="str">
            <v>島根県</v>
          </cell>
          <cell r="B19">
            <v>5</v>
          </cell>
        </row>
        <row r="20">
          <cell r="A20" t="str">
            <v>岡山県</v>
          </cell>
          <cell r="B20">
            <v>5</v>
          </cell>
        </row>
        <row r="21">
          <cell r="A21" t="str">
            <v>広島県</v>
          </cell>
          <cell r="B21">
            <v>5</v>
          </cell>
        </row>
        <row r="22">
          <cell r="A22" t="str">
            <v>山口県</v>
          </cell>
          <cell r="B22">
            <v>5</v>
          </cell>
        </row>
        <row r="23">
          <cell r="A23" t="str">
            <v>福岡県</v>
          </cell>
          <cell r="B23">
            <v>5</v>
          </cell>
        </row>
        <row r="24">
          <cell r="A24" t="str">
            <v>佐賀県</v>
          </cell>
          <cell r="B24">
            <v>5</v>
          </cell>
        </row>
        <row r="25">
          <cell r="A25" t="str">
            <v>長崎県</v>
          </cell>
          <cell r="B25">
            <v>5</v>
          </cell>
        </row>
        <row r="26">
          <cell r="A26" t="str">
            <v>熊本県</v>
          </cell>
          <cell r="B26">
            <v>5</v>
          </cell>
        </row>
        <row r="27">
          <cell r="A27" t="str">
            <v>大分県</v>
          </cell>
          <cell r="B27">
            <v>5</v>
          </cell>
        </row>
        <row r="28">
          <cell r="A28" t="str">
            <v>宮崎県</v>
          </cell>
          <cell r="B28">
            <v>5</v>
          </cell>
        </row>
        <row r="29">
          <cell r="A29" t="str">
            <v>鹿児島県</v>
          </cell>
          <cell r="B29">
            <v>5</v>
          </cell>
        </row>
        <row r="30">
          <cell r="A30" t="str">
            <v>沖縄県</v>
          </cell>
          <cell r="B30">
            <v>5</v>
          </cell>
        </row>
        <row r="31">
          <cell r="A31" t="str">
            <v>北海道</v>
          </cell>
          <cell r="B31">
            <v>5</v>
          </cell>
        </row>
        <row r="32">
          <cell r="A32" t="str">
            <v>青森県</v>
          </cell>
          <cell r="B32">
            <v>5</v>
          </cell>
        </row>
        <row r="33">
          <cell r="A33" t="str">
            <v>岩手県</v>
          </cell>
          <cell r="B33">
            <v>5</v>
          </cell>
        </row>
        <row r="34">
          <cell r="A34" t="str">
            <v>宮城県</v>
          </cell>
          <cell r="B34">
            <v>5</v>
          </cell>
        </row>
        <row r="35">
          <cell r="A35" t="str">
            <v>秋田県</v>
          </cell>
          <cell r="B35">
            <v>5</v>
          </cell>
        </row>
        <row r="36">
          <cell r="A36" t="str">
            <v>山形県</v>
          </cell>
          <cell r="B36">
            <v>5</v>
          </cell>
        </row>
        <row r="37">
          <cell r="A37" t="str">
            <v>福島県</v>
          </cell>
          <cell r="B37">
            <v>5</v>
          </cell>
        </row>
        <row r="38">
          <cell r="A38" t="str">
            <v>茨城県</v>
          </cell>
          <cell r="B38">
            <v>5</v>
          </cell>
        </row>
        <row r="39">
          <cell r="A39" t="str">
            <v>栃木県</v>
          </cell>
          <cell r="B39">
            <v>5</v>
          </cell>
        </row>
        <row r="40">
          <cell r="A40" t="str">
            <v>群馬県</v>
          </cell>
          <cell r="B40">
            <v>5</v>
          </cell>
        </row>
        <row r="41">
          <cell r="A41" t="str">
            <v>埼玉県</v>
          </cell>
          <cell r="B41">
            <v>5</v>
          </cell>
        </row>
        <row r="42">
          <cell r="A42" t="str">
            <v>千葉県</v>
          </cell>
          <cell r="B42">
            <v>5</v>
          </cell>
        </row>
        <row r="43">
          <cell r="A43" t="str">
            <v>東京都</v>
          </cell>
          <cell r="B43">
            <v>5</v>
          </cell>
        </row>
        <row r="44">
          <cell r="A44" t="str">
            <v>神奈川県</v>
          </cell>
          <cell r="B44">
            <v>5</v>
          </cell>
        </row>
        <row r="45">
          <cell r="A45" t="str">
            <v>新潟県</v>
          </cell>
          <cell r="B45">
            <v>5</v>
          </cell>
        </row>
        <row r="46">
          <cell r="A46" t="str">
            <v>富山県</v>
          </cell>
          <cell r="B46">
            <v>5</v>
          </cell>
        </row>
        <row r="47">
          <cell r="A47" t="str">
            <v>石川県</v>
          </cell>
          <cell r="B47">
            <v>5</v>
          </cell>
        </row>
        <row r="48">
          <cell r="A48" t="str">
            <v>福井県</v>
          </cell>
          <cell r="B48">
            <v>5</v>
          </cell>
        </row>
        <row r="49">
          <cell r="A49" t="str">
            <v>山梨県</v>
          </cell>
          <cell r="B49">
            <v>5</v>
          </cell>
        </row>
        <row r="50">
          <cell r="A50" t="str">
            <v>長野県</v>
          </cell>
          <cell r="B50">
            <v>5</v>
          </cell>
        </row>
        <row r="51">
          <cell r="A51" t="str">
            <v>岐阜県</v>
          </cell>
          <cell r="B51">
            <v>5</v>
          </cell>
        </row>
        <row r="52">
          <cell r="A52" t="str">
            <v>静岡県</v>
          </cell>
          <cell r="B52">
            <v>5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ly@shikoku2018.tokujik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I57"/>
  <sheetViews>
    <sheetView showGridLines="0" tabSelected="1" zoomScaleNormal="100" zoomScaleSheetLayoutView="100" workbookViewId="0">
      <pane ySplit="4" topLeftCell="A5" activePane="bottomLeft" state="frozen"/>
      <selection pane="bottomLeft" sqref="A1:W1"/>
    </sheetView>
  </sheetViews>
  <sheetFormatPr defaultColWidth="8.625" defaultRowHeight="21" customHeight="1" x14ac:dyDescent="0.15"/>
  <cols>
    <col min="1" max="1" width="6.375" style="15" customWidth="1"/>
    <col min="2" max="3" width="6.375" style="15" hidden="1" customWidth="1"/>
    <col min="4" max="5" width="7" style="15" hidden="1" customWidth="1"/>
    <col min="6" max="6" width="13.25" style="17" customWidth="1"/>
    <col min="7" max="7" width="5.875" style="15" hidden="1" customWidth="1"/>
    <col min="8" max="9" width="14.25" style="17" customWidth="1"/>
    <col min="10" max="13" width="4.75" style="15" hidden="1" customWidth="1"/>
    <col min="14" max="15" width="11.375" style="15" customWidth="1"/>
    <col min="16" max="17" width="5.5" style="15" hidden="1" customWidth="1"/>
    <col min="18" max="18" width="13.125" style="15" customWidth="1"/>
    <col min="19" max="19" width="8.625" style="15"/>
    <col min="20" max="20" width="13.125" style="15" customWidth="1"/>
    <col min="21" max="21" width="4.375" style="15" hidden="1" customWidth="1"/>
    <col min="22" max="22" width="8.625" style="15"/>
    <col min="23" max="23" width="16.75" style="17" customWidth="1"/>
    <col min="24" max="24" width="9.875" style="15" hidden="1" customWidth="1"/>
    <col min="25" max="25" width="12.25" style="15" hidden="1" customWidth="1"/>
    <col min="26" max="26" width="10.375" style="15" hidden="1" customWidth="1"/>
    <col min="27" max="27" width="16" style="15" hidden="1" customWidth="1"/>
    <col min="28" max="28" width="12" style="15" hidden="1" customWidth="1"/>
    <col min="29" max="29" width="0" style="15" hidden="1" customWidth="1"/>
    <col min="30" max="30" width="15" style="15" hidden="1" customWidth="1"/>
    <col min="31" max="31" width="9.375" style="15" hidden="1" customWidth="1"/>
    <col min="32" max="35" width="0" style="15" hidden="1" customWidth="1"/>
    <col min="36" max="16384" width="8.625" style="15"/>
  </cols>
  <sheetData>
    <row r="1" spans="1:35" ht="21" customHeight="1" thickBot="1" x14ac:dyDescent="0.2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Y1" s="16" t="s">
        <v>0</v>
      </c>
      <c r="Z1" s="16" t="s">
        <v>1</v>
      </c>
    </row>
    <row r="2" spans="1:35" ht="21" customHeight="1" thickBot="1" x14ac:dyDescent="0.2">
      <c r="V2" s="18" t="s">
        <v>2</v>
      </c>
      <c r="W2" s="1" t="s">
        <v>3</v>
      </c>
      <c r="Y2" s="16">
        <f>VLOOKUP($W$2,支部,2,0)</f>
        <v>8</v>
      </c>
      <c r="Z2" s="16">
        <f>VLOOKUP($W$2,支部,3,0)</f>
        <v>281</v>
      </c>
    </row>
    <row r="4" spans="1:35" s="22" customFormat="1" ht="21" customHeight="1" thickBot="1" x14ac:dyDescent="0.2">
      <c r="A4" s="19" t="s">
        <v>4</v>
      </c>
      <c r="B4" s="19" t="s">
        <v>5</v>
      </c>
      <c r="C4" s="19" t="s">
        <v>6</v>
      </c>
      <c r="D4" s="19" t="s">
        <v>2</v>
      </c>
      <c r="E4" s="19" t="s">
        <v>7</v>
      </c>
      <c r="F4" s="20" t="s">
        <v>8</v>
      </c>
      <c r="G4" s="21"/>
      <c r="H4" s="20" t="s">
        <v>9</v>
      </c>
      <c r="I4" s="20" t="s">
        <v>10</v>
      </c>
      <c r="J4" s="21"/>
      <c r="K4" s="21"/>
      <c r="L4" s="21"/>
      <c r="M4" s="21"/>
      <c r="N4" s="21" t="s">
        <v>11</v>
      </c>
      <c r="O4" s="21" t="s">
        <v>12</v>
      </c>
      <c r="P4" s="21"/>
      <c r="Q4" s="21"/>
      <c r="R4" s="21" t="s">
        <v>13</v>
      </c>
      <c r="S4" s="21" t="s">
        <v>14</v>
      </c>
      <c r="T4" s="21" t="s">
        <v>15</v>
      </c>
      <c r="U4" s="21"/>
      <c r="V4" s="21" t="s">
        <v>16</v>
      </c>
      <c r="W4" s="20" t="s">
        <v>17</v>
      </c>
      <c r="Y4" s="19" t="s">
        <v>18</v>
      </c>
      <c r="Z4" s="19" t="s">
        <v>19</v>
      </c>
      <c r="AA4" s="19" t="s">
        <v>20</v>
      </c>
      <c r="AB4" s="19" t="s">
        <v>21</v>
      </c>
      <c r="AD4" s="19"/>
      <c r="AE4" s="19" t="s">
        <v>22</v>
      </c>
      <c r="AG4" s="23" t="s">
        <v>2</v>
      </c>
      <c r="AH4" s="23" t="s">
        <v>0</v>
      </c>
      <c r="AI4" s="19" t="s">
        <v>1</v>
      </c>
    </row>
    <row r="5" spans="1:35" ht="21" customHeight="1" x14ac:dyDescent="0.15">
      <c r="A5" s="16">
        <v>1</v>
      </c>
      <c r="B5" s="16">
        <f>$Z$2</f>
        <v>281</v>
      </c>
      <c r="C5" s="16" t="str">
        <f>IF(F5="","","徳島県")</f>
        <v/>
      </c>
      <c r="D5" s="16" t="str">
        <f t="shared" ref="D5:D44" si="0">IF(F5="","",$W$2)</f>
        <v/>
      </c>
      <c r="E5" s="18" t="str">
        <f>IF(F5="","","県内")</f>
        <v/>
      </c>
      <c r="F5" s="3"/>
      <c r="G5" s="4"/>
      <c r="H5" s="5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6"/>
      <c r="Y5" s="24" t="str">
        <f>IF(F5="","",3500)</f>
        <v/>
      </c>
      <c r="Z5" s="24" t="str">
        <f>IF(AND(S5="○",V5="○"),1000,"")</f>
        <v/>
      </c>
      <c r="AA5" s="24" t="str">
        <f>IF(T5="","",6000)</f>
        <v/>
      </c>
      <c r="AB5" s="24">
        <f>SUM(Y5:AA5)</f>
        <v>0</v>
      </c>
      <c r="AD5" s="16" t="s">
        <v>23</v>
      </c>
      <c r="AE5" s="16">
        <f>COUNTA(F5:F44)-AE6</f>
        <v>0</v>
      </c>
      <c r="AG5" s="25" t="s">
        <v>24</v>
      </c>
      <c r="AH5" s="25">
        <v>1</v>
      </c>
      <c r="AI5" s="16">
        <v>1</v>
      </c>
    </row>
    <row r="6" spans="1:35" ht="21" customHeight="1" x14ac:dyDescent="0.15">
      <c r="A6" s="16">
        <v>2</v>
      </c>
      <c r="B6" s="16">
        <f>B5+1</f>
        <v>282</v>
      </c>
      <c r="C6" s="16" t="str">
        <f t="shared" ref="C6:C44" si="1">IF(F6="","","徳島県")</f>
        <v/>
      </c>
      <c r="D6" s="16" t="str">
        <f t="shared" si="0"/>
        <v/>
      </c>
      <c r="E6" s="18" t="str">
        <f t="shared" ref="E6:E44" si="2">IF(F6="","","県内")</f>
        <v/>
      </c>
      <c r="F6" s="7"/>
      <c r="G6" s="2"/>
      <c r="H6" s="8"/>
      <c r="I6" s="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9"/>
      <c r="Y6" s="24" t="str">
        <f t="shared" ref="Y6:Y44" si="3">IF(F6="","",3500)</f>
        <v/>
      </c>
      <c r="Z6" s="24" t="str">
        <f t="shared" ref="Z6:Z44" si="4">IF(AND(S6="○",V6="○"),1000,"")</f>
        <v/>
      </c>
      <c r="AA6" s="24" t="str">
        <f t="shared" ref="AA6:AA44" si="5">IF(T6="","",6000)</f>
        <v/>
      </c>
      <c r="AB6" s="24">
        <f t="shared" ref="AB6:AB44" si="6">SUM(Y6:AA6)</f>
        <v>0</v>
      </c>
      <c r="AD6" s="16" t="s">
        <v>25</v>
      </c>
      <c r="AE6" s="16">
        <f>COUNTIF(R5:R44,"○")</f>
        <v>0</v>
      </c>
      <c r="AG6" s="25" t="s">
        <v>26</v>
      </c>
      <c r="AH6" s="25">
        <v>2</v>
      </c>
      <c r="AI6" s="16">
        <f>$AI$5+AH5*40</f>
        <v>41</v>
      </c>
    </row>
    <row r="7" spans="1:35" ht="21" customHeight="1" x14ac:dyDescent="0.15">
      <c r="A7" s="16">
        <v>3</v>
      </c>
      <c r="B7" s="16">
        <f t="shared" ref="B7:B44" si="7">B6+1</f>
        <v>283</v>
      </c>
      <c r="C7" s="16" t="str">
        <f t="shared" si="1"/>
        <v/>
      </c>
      <c r="D7" s="16" t="str">
        <f t="shared" si="0"/>
        <v/>
      </c>
      <c r="E7" s="18" t="str">
        <f t="shared" si="2"/>
        <v/>
      </c>
      <c r="F7" s="7"/>
      <c r="G7" s="2"/>
      <c r="H7" s="8"/>
      <c r="I7" s="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9"/>
      <c r="Y7" s="24" t="str">
        <f t="shared" si="3"/>
        <v/>
      </c>
      <c r="Z7" s="24" t="str">
        <f t="shared" si="4"/>
        <v/>
      </c>
      <c r="AA7" s="24" t="str">
        <f t="shared" si="5"/>
        <v/>
      </c>
      <c r="AB7" s="24">
        <f t="shared" si="6"/>
        <v>0</v>
      </c>
      <c r="AD7" s="16" t="s">
        <v>27</v>
      </c>
      <c r="AE7" s="16">
        <f>COUNTIF($N$5:$N$44,1)</f>
        <v>0</v>
      </c>
      <c r="AG7" s="25" t="s">
        <v>28</v>
      </c>
      <c r="AH7" s="25">
        <v>3</v>
      </c>
      <c r="AI7" s="16">
        <f t="shared" ref="AI7:AI18" si="8">$AI$5+AH6*40</f>
        <v>81</v>
      </c>
    </row>
    <row r="8" spans="1:35" ht="21" customHeight="1" x14ac:dyDescent="0.15">
      <c r="A8" s="16">
        <v>4</v>
      </c>
      <c r="B8" s="16">
        <f t="shared" si="7"/>
        <v>284</v>
      </c>
      <c r="C8" s="16" t="str">
        <f t="shared" si="1"/>
        <v/>
      </c>
      <c r="D8" s="16" t="str">
        <f t="shared" si="0"/>
        <v/>
      </c>
      <c r="E8" s="18" t="str">
        <f t="shared" si="2"/>
        <v/>
      </c>
      <c r="F8" s="7"/>
      <c r="G8" s="2"/>
      <c r="H8" s="8"/>
      <c r="I8" s="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Y8" s="24" t="str">
        <f t="shared" si="3"/>
        <v/>
      </c>
      <c r="Z8" s="24" t="str">
        <f t="shared" si="4"/>
        <v/>
      </c>
      <c r="AA8" s="24" t="str">
        <f t="shared" si="5"/>
        <v/>
      </c>
      <c r="AB8" s="24">
        <f t="shared" si="6"/>
        <v>0</v>
      </c>
      <c r="AD8" s="16" t="s">
        <v>29</v>
      </c>
      <c r="AE8" s="16">
        <f>COUNTIF($N$5:$N$44,2)</f>
        <v>0</v>
      </c>
      <c r="AG8" s="25" t="s">
        <v>30</v>
      </c>
      <c r="AH8" s="25">
        <v>4</v>
      </c>
      <c r="AI8" s="16">
        <f t="shared" si="8"/>
        <v>121</v>
      </c>
    </row>
    <row r="9" spans="1:35" ht="21" customHeight="1" x14ac:dyDescent="0.15">
      <c r="A9" s="16">
        <v>5</v>
      </c>
      <c r="B9" s="16">
        <f t="shared" si="7"/>
        <v>285</v>
      </c>
      <c r="C9" s="16" t="str">
        <f t="shared" si="1"/>
        <v/>
      </c>
      <c r="D9" s="16" t="str">
        <f t="shared" si="0"/>
        <v/>
      </c>
      <c r="E9" s="18" t="str">
        <f t="shared" si="2"/>
        <v/>
      </c>
      <c r="F9" s="7"/>
      <c r="G9" s="2"/>
      <c r="H9" s="8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9"/>
      <c r="Y9" s="24" t="str">
        <f t="shared" si="3"/>
        <v/>
      </c>
      <c r="Z9" s="24" t="str">
        <f t="shared" si="4"/>
        <v/>
      </c>
      <c r="AA9" s="24" t="str">
        <f t="shared" si="5"/>
        <v/>
      </c>
      <c r="AB9" s="24">
        <f t="shared" si="6"/>
        <v>0</v>
      </c>
      <c r="AD9" s="16" t="s">
        <v>31</v>
      </c>
      <c r="AE9" s="16">
        <f>COUNTIF($N$5:$N$44,3)</f>
        <v>0</v>
      </c>
      <c r="AG9" s="25" t="s">
        <v>32</v>
      </c>
      <c r="AH9" s="25">
        <v>5</v>
      </c>
      <c r="AI9" s="16">
        <f t="shared" si="8"/>
        <v>161</v>
      </c>
    </row>
    <row r="10" spans="1:35" ht="21" customHeight="1" x14ac:dyDescent="0.15">
      <c r="A10" s="16">
        <v>6</v>
      </c>
      <c r="B10" s="16">
        <f t="shared" si="7"/>
        <v>286</v>
      </c>
      <c r="C10" s="16" t="str">
        <f t="shared" si="1"/>
        <v/>
      </c>
      <c r="D10" s="16" t="str">
        <f t="shared" si="0"/>
        <v/>
      </c>
      <c r="E10" s="18" t="str">
        <f t="shared" si="2"/>
        <v/>
      </c>
      <c r="F10" s="7"/>
      <c r="G10" s="2"/>
      <c r="H10" s="8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9"/>
      <c r="Y10" s="24" t="str">
        <f t="shared" si="3"/>
        <v/>
      </c>
      <c r="Z10" s="24" t="str">
        <f t="shared" si="4"/>
        <v/>
      </c>
      <c r="AA10" s="24" t="str">
        <f t="shared" si="5"/>
        <v/>
      </c>
      <c r="AB10" s="24">
        <f t="shared" si="6"/>
        <v>0</v>
      </c>
      <c r="AD10" s="16" t="s">
        <v>33</v>
      </c>
      <c r="AE10" s="16">
        <f>COUNTIF($N$5:$N$44,4)</f>
        <v>0</v>
      </c>
      <c r="AG10" s="25" t="s">
        <v>34</v>
      </c>
      <c r="AH10" s="25">
        <v>6</v>
      </c>
      <c r="AI10" s="16">
        <f t="shared" si="8"/>
        <v>201</v>
      </c>
    </row>
    <row r="11" spans="1:35" ht="21" customHeight="1" x14ac:dyDescent="0.15">
      <c r="A11" s="16">
        <v>7</v>
      </c>
      <c r="B11" s="16">
        <f t="shared" si="7"/>
        <v>287</v>
      </c>
      <c r="C11" s="16" t="str">
        <f t="shared" si="1"/>
        <v/>
      </c>
      <c r="D11" s="16" t="str">
        <f t="shared" si="0"/>
        <v/>
      </c>
      <c r="E11" s="18" t="str">
        <f t="shared" si="2"/>
        <v/>
      </c>
      <c r="F11" s="7"/>
      <c r="G11" s="2"/>
      <c r="H11" s="8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9"/>
      <c r="Y11" s="24" t="str">
        <f t="shared" si="3"/>
        <v/>
      </c>
      <c r="Z11" s="24" t="str">
        <f t="shared" si="4"/>
        <v/>
      </c>
      <c r="AA11" s="24" t="str">
        <f t="shared" si="5"/>
        <v/>
      </c>
      <c r="AB11" s="24">
        <f t="shared" si="6"/>
        <v>0</v>
      </c>
      <c r="AD11" s="16" t="s">
        <v>35</v>
      </c>
      <c r="AE11" s="16">
        <f>COUNTIF($N$5:$N$44,5)</f>
        <v>0</v>
      </c>
      <c r="AG11" s="25" t="s">
        <v>36</v>
      </c>
      <c r="AH11" s="25">
        <v>7</v>
      </c>
      <c r="AI11" s="16">
        <f t="shared" si="8"/>
        <v>241</v>
      </c>
    </row>
    <row r="12" spans="1:35" ht="21" customHeight="1" x14ac:dyDescent="0.15">
      <c r="A12" s="16">
        <v>8</v>
      </c>
      <c r="B12" s="16">
        <f t="shared" si="7"/>
        <v>288</v>
      </c>
      <c r="C12" s="16" t="str">
        <f t="shared" si="1"/>
        <v/>
      </c>
      <c r="D12" s="16" t="str">
        <f t="shared" si="0"/>
        <v/>
      </c>
      <c r="E12" s="18" t="str">
        <f t="shared" si="2"/>
        <v/>
      </c>
      <c r="F12" s="7"/>
      <c r="G12" s="2"/>
      <c r="H12" s="8"/>
      <c r="I12" s="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9"/>
      <c r="Y12" s="24" t="str">
        <f t="shared" si="3"/>
        <v/>
      </c>
      <c r="Z12" s="24" t="str">
        <f t="shared" si="4"/>
        <v/>
      </c>
      <c r="AA12" s="24" t="str">
        <f t="shared" si="5"/>
        <v/>
      </c>
      <c r="AB12" s="24">
        <f t="shared" si="6"/>
        <v>0</v>
      </c>
      <c r="AG12" s="25" t="s">
        <v>3</v>
      </c>
      <c r="AH12" s="25">
        <v>8</v>
      </c>
      <c r="AI12" s="16">
        <f t="shared" si="8"/>
        <v>281</v>
      </c>
    </row>
    <row r="13" spans="1:35" ht="21" customHeight="1" x14ac:dyDescent="0.15">
      <c r="A13" s="16">
        <v>9</v>
      </c>
      <c r="B13" s="16">
        <f t="shared" si="7"/>
        <v>289</v>
      </c>
      <c r="C13" s="16" t="str">
        <f t="shared" si="1"/>
        <v/>
      </c>
      <c r="D13" s="16" t="str">
        <f t="shared" si="0"/>
        <v/>
      </c>
      <c r="E13" s="18" t="str">
        <f t="shared" si="2"/>
        <v/>
      </c>
      <c r="F13" s="7"/>
      <c r="G13" s="2"/>
      <c r="H13" s="8"/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9"/>
      <c r="Y13" s="24" t="str">
        <f t="shared" si="3"/>
        <v/>
      </c>
      <c r="Z13" s="24" t="str">
        <f t="shared" si="4"/>
        <v/>
      </c>
      <c r="AA13" s="24" t="str">
        <f t="shared" si="5"/>
        <v/>
      </c>
      <c r="AB13" s="24">
        <f t="shared" si="6"/>
        <v>0</v>
      </c>
      <c r="AG13" s="25" t="s">
        <v>37</v>
      </c>
      <c r="AH13" s="25">
        <v>9</v>
      </c>
      <c r="AI13" s="16">
        <f t="shared" si="8"/>
        <v>321</v>
      </c>
    </row>
    <row r="14" spans="1:35" ht="21" customHeight="1" x14ac:dyDescent="0.15">
      <c r="A14" s="16">
        <v>10</v>
      </c>
      <c r="B14" s="16">
        <f t="shared" si="7"/>
        <v>290</v>
      </c>
      <c r="C14" s="16" t="str">
        <f t="shared" si="1"/>
        <v/>
      </c>
      <c r="D14" s="16" t="str">
        <f t="shared" si="0"/>
        <v/>
      </c>
      <c r="E14" s="18" t="str">
        <f t="shared" si="2"/>
        <v/>
      </c>
      <c r="F14" s="7"/>
      <c r="G14" s="2"/>
      <c r="H14" s="8"/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9"/>
      <c r="Y14" s="24" t="str">
        <f t="shared" si="3"/>
        <v/>
      </c>
      <c r="Z14" s="24" t="str">
        <f t="shared" si="4"/>
        <v/>
      </c>
      <c r="AA14" s="24" t="str">
        <f t="shared" si="5"/>
        <v/>
      </c>
      <c r="AB14" s="24">
        <f t="shared" si="6"/>
        <v>0</v>
      </c>
      <c r="AG14" s="25" t="s">
        <v>38</v>
      </c>
      <c r="AH14" s="25">
        <v>10</v>
      </c>
      <c r="AI14" s="16">
        <f t="shared" si="8"/>
        <v>361</v>
      </c>
    </row>
    <row r="15" spans="1:35" ht="21" customHeight="1" x14ac:dyDescent="0.15">
      <c r="A15" s="16">
        <v>11</v>
      </c>
      <c r="B15" s="16">
        <f t="shared" si="7"/>
        <v>291</v>
      </c>
      <c r="C15" s="16" t="str">
        <f t="shared" si="1"/>
        <v/>
      </c>
      <c r="D15" s="16" t="str">
        <f t="shared" si="0"/>
        <v/>
      </c>
      <c r="E15" s="18" t="str">
        <f t="shared" si="2"/>
        <v/>
      </c>
      <c r="F15" s="7"/>
      <c r="G15" s="2"/>
      <c r="H15" s="8"/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Y15" s="24" t="str">
        <f t="shared" si="3"/>
        <v/>
      </c>
      <c r="Z15" s="24" t="str">
        <f t="shared" si="4"/>
        <v/>
      </c>
      <c r="AA15" s="24" t="str">
        <f t="shared" si="5"/>
        <v/>
      </c>
      <c r="AB15" s="24">
        <f t="shared" si="6"/>
        <v>0</v>
      </c>
      <c r="AG15" s="25" t="s">
        <v>39</v>
      </c>
      <c r="AH15" s="25">
        <v>11</v>
      </c>
      <c r="AI15" s="16">
        <f t="shared" si="8"/>
        <v>401</v>
      </c>
    </row>
    <row r="16" spans="1:35" ht="21" customHeight="1" x14ac:dyDescent="0.15">
      <c r="A16" s="16">
        <v>12</v>
      </c>
      <c r="B16" s="16">
        <f t="shared" si="7"/>
        <v>292</v>
      </c>
      <c r="C16" s="16" t="str">
        <f t="shared" si="1"/>
        <v/>
      </c>
      <c r="D16" s="16" t="str">
        <f t="shared" si="0"/>
        <v/>
      </c>
      <c r="E16" s="18" t="str">
        <f t="shared" si="2"/>
        <v/>
      </c>
      <c r="F16" s="7"/>
      <c r="G16" s="2"/>
      <c r="H16" s="8"/>
      <c r="I16" s="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Y16" s="24" t="str">
        <f t="shared" si="3"/>
        <v/>
      </c>
      <c r="Z16" s="24" t="str">
        <f t="shared" si="4"/>
        <v/>
      </c>
      <c r="AA16" s="24" t="str">
        <f t="shared" si="5"/>
        <v/>
      </c>
      <c r="AB16" s="24">
        <f t="shared" si="6"/>
        <v>0</v>
      </c>
      <c r="AG16" s="25" t="s">
        <v>40</v>
      </c>
      <c r="AH16" s="25">
        <v>12</v>
      </c>
      <c r="AI16" s="16">
        <f t="shared" si="8"/>
        <v>441</v>
      </c>
    </row>
    <row r="17" spans="1:35" ht="21" customHeight="1" x14ac:dyDescent="0.15">
      <c r="A17" s="16">
        <v>13</v>
      </c>
      <c r="B17" s="16">
        <f t="shared" si="7"/>
        <v>293</v>
      </c>
      <c r="C17" s="16" t="str">
        <f t="shared" si="1"/>
        <v/>
      </c>
      <c r="D17" s="16" t="str">
        <f t="shared" si="0"/>
        <v/>
      </c>
      <c r="E17" s="18" t="str">
        <f t="shared" si="2"/>
        <v/>
      </c>
      <c r="F17" s="7"/>
      <c r="G17" s="2"/>
      <c r="H17" s="8"/>
      <c r="I17" s="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Y17" s="24" t="str">
        <f t="shared" si="3"/>
        <v/>
      </c>
      <c r="Z17" s="24" t="str">
        <f t="shared" si="4"/>
        <v/>
      </c>
      <c r="AA17" s="24" t="str">
        <f t="shared" si="5"/>
        <v/>
      </c>
      <c r="AB17" s="24">
        <f t="shared" si="6"/>
        <v>0</v>
      </c>
      <c r="AG17" s="25" t="s">
        <v>41</v>
      </c>
      <c r="AH17" s="25">
        <v>13</v>
      </c>
      <c r="AI17" s="16">
        <f t="shared" si="8"/>
        <v>481</v>
      </c>
    </row>
    <row r="18" spans="1:35" ht="21" customHeight="1" x14ac:dyDescent="0.15">
      <c r="A18" s="16">
        <v>14</v>
      </c>
      <c r="B18" s="16">
        <f t="shared" si="7"/>
        <v>294</v>
      </c>
      <c r="C18" s="16" t="str">
        <f t="shared" si="1"/>
        <v/>
      </c>
      <c r="D18" s="16" t="str">
        <f t="shared" si="0"/>
        <v/>
      </c>
      <c r="E18" s="18" t="str">
        <f t="shared" si="2"/>
        <v/>
      </c>
      <c r="F18" s="7"/>
      <c r="G18" s="2"/>
      <c r="H18" s="8"/>
      <c r="I18" s="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Y18" s="24" t="str">
        <f t="shared" si="3"/>
        <v/>
      </c>
      <c r="Z18" s="24" t="str">
        <f t="shared" si="4"/>
        <v/>
      </c>
      <c r="AA18" s="24" t="str">
        <f t="shared" si="5"/>
        <v/>
      </c>
      <c r="AB18" s="24">
        <f t="shared" si="6"/>
        <v>0</v>
      </c>
      <c r="AG18" s="25" t="s">
        <v>42</v>
      </c>
      <c r="AH18" s="25">
        <v>14</v>
      </c>
      <c r="AI18" s="16">
        <f t="shared" si="8"/>
        <v>521</v>
      </c>
    </row>
    <row r="19" spans="1:35" ht="21" customHeight="1" x14ac:dyDescent="0.15">
      <c r="A19" s="16">
        <v>15</v>
      </c>
      <c r="B19" s="16">
        <f t="shared" si="7"/>
        <v>295</v>
      </c>
      <c r="C19" s="16" t="str">
        <f t="shared" si="1"/>
        <v/>
      </c>
      <c r="D19" s="16" t="str">
        <f t="shared" si="0"/>
        <v/>
      </c>
      <c r="E19" s="18" t="str">
        <f t="shared" si="2"/>
        <v/>
      </c>
      <c r="F19" s="7"/>
      <c r="G19" s="2"/>
      <c r="H19" s="8"/>
      <c r="I19" s="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Y19" s="24" t="str">
        <f t="shared" si="3"/>
        <v/>
      </c>
      <c r="Z19" s="24" t="str">
        <f t="shared" si="4"/>
        <v/>
      </c>
      <c r="AA19" s="24" t="str">
        <f t="shared" si="5"/>
        <v/>
      </c>
      <c r="AB19" s="24">
        <f t="shared" si="6"/>
        <v>0</v>
      </c>
    </row>
    <row r="20" spans="1:35" ht="21" customHeight="1" x14ac:dyDescent="0.15">
      <c r="A20" s="16">
        <v>16</v>
      </c>
      <c r="B20" s="16">
        <f t="shared" si="7"/>
        <v>296</v>
      </c>
      <c r="C20" s="16" t="str">
        <f t="shared" si="1"/>
        <v/>
      </c>
      <c r="D20" s="16" t="str">
        <f t="shared" si="0"/>
        <v/>
      </c>
      <c r="E20" s="18" t="str">
        <f t="shared" si="2"/>
        <v/>
      </c>
      <c r="F20" s="7"/>
      <c r="G20" s="2"/>
      <c r="H20" s="8"/>
      <c r="I20" s="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Y20" s="24" t="str">
        <f t="shared" si="3"/>
        <v/>
      </c>
      <c r="Z20" s="24" t="str">
        <f t="shared" si="4"/>
        <v/>
      </c>
      <c r="AA20" s="24" t="str">
        <f t="shared" si="5"/>
        <v/>
      </c>
      <c r="AB20" s="24">
        <f t="shared" si="6"/>
        <v>0</v>
      </c>
    </row>
    <row r="21" spans="1:35" ht="21" customHeight="1" x14ac:dyDescent="0.15">
      <c r="A21" s="16">
        <v>17</v>
      </c>
      <c r="B21" s="16">
        <f t="shared" si="7"/>
        <v>297</v>
      </c>
      <c r="C21" s="16" t="str">
        <f t="shared" si="1"/>
        <v/>
      </c>
      <c r="D21" s="16" t="str">
        <f t="shared" si="0"/>
        <v/>
      </c>
      <c r="E21" s="18" t="str">
        <f t="shared" si="2"/>
        <v/>
      </c>
      <c r="F21" s="7"/>
      <c r="G21" s="2"/>
      <c r="H21" s="8"/>
      <c r="I21" s="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Y21" s="24" t="str">
        <f t="shared" si="3"/>
        <v/>
      </c>
      <c r="Z21" s="24" t="str">
        <f t="shared" si="4"/>
        <v/>
      </c>
      <c r="AA21" s="24" t="str">
        <f t="shared" si="5"/>
        <v/>
      </c>
      <c r="AB21" s="24">
        <f t="shared" si="6"/>
        <v>0</v>
      </c>
    </row>
    <row r="22" spans="1:35" ht="21" customHeight="1" x14ac:dyDescent="0.15">
      <c r="A22" s="16">
        <v>18</v>
      </c>
      <c r="B22" s="16">
        <f t="shared" si="7"/>
        <v>298</v>
      </c>
      <c r="C22" s="16" t="str">
        <f t="shared" si="1"/>
        <v/>
      </c>
      <c r="D22" s="16" t="str">
        <f t="shared" si="0"/>
        <v/>
      </c>
      <c r="E22" s="18" t="str">
        <f t="shared" si="2"/>
        <v/>
      </c>
      <c r="F22" s="7"/>
      <c r="G22" s="2"/>
      <c r="H22" s="8"/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Y22" s="24" t="str">
        <f t="shared" si="3"/>
        <v/>
      </c>
      <c r="Z22" s="24" t="str">
        <f t="shared" si="4"/>
        <v/>
      </c>
      <c r="AA22" s="24" t="str">
        <f t="shared" si="5"/>
        <v/>
      </c>
      <c r="AB22" s="24">
        <f t="shared" si="6"/>
        <v>0</v>
      </c>
    </row>
    <row r="23" spans="1:35" ht="21" customHeight="1" x14ac:dyDescent="0.15">
      <c r="A23" s="16">
        <v>19</v>
      </c>
      <c r="B23" s="16">
        <f t="shared" si="7"/>
        <v>299</v>
      </c>
      <c r="C23" s="16" t="str">
        <f t="shared" si="1"/>
        <v/>
      </c>
      <c r="D23" s="16" t="str">
        <f t="shared" si="0"/>
        <v/>
      </c>
      <c r="E23" s="18" t="str">
        <f t="shared" si="2"/>
        <v/>
      </c>
      <c r="F23" s="7"/>
      <c r="G23" s="2"/>
      <c r="H23" s="8"/>
      <c r="I23" s="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9"/>
      <c r="Y23" s="24" t="str">
        <f t="shared" si="3"/>
        <v/>
      </c>
      <c r="Z23" s="24" t="str">
        <f t="shared" si="4"/>
        <v/>
      </c>
      <c r="AA23" s="24" t="str">
        <f t="shared" si="5"/>
        <v/>
      </c>
      <c r="AB23" s="24">
        <f t="shared" si="6"/>
        <v>0</v>
      </c>
    </row>
    <row r="24" spans="1:35" ht="21" customHeight="1" x14ac:dyDescent="0.15">
      <c r="A24" s="16">
        <v>20</v>
      </c>
      <c r="B24" s="16">
        <f t="shared" si="7"/>
        <v>300</v>
      </c>
      <c r="C24" s="16" t="str">
        <f t="shared" si="1"/>
        <v/>
      </c>
      <c r="D24" s="16" t="str">
        <f t="shared" si="0"/>
        <v/>
      </c>
      <c r="E24" s="18" t="str">
        <f t="shared" si="2"/>
        <v/>
      </c>
      <c r="F24" s="7"/>
      <c r="G24" s="2"/>
      <c r="H24" s="8"/>
      <c r="I24" s="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9"/>
      <c r="Y24" s="24" t="str">
        <f t="shared" si="3"/>
        <v/>
      </c>
      <c r="Z24" s="24" t="str">
        <f t="shared" si="4"/>
        <v/>
      </c>
      <c r="AA24" s="24" t="str">
        <f t="shared" si="5"/>
        <v/>
      </c>
      <c r="AB24" s="24">
        <f t="shared" si="6"/>
        <v>0</v>
      </c>
    </row>
    <row r="25" spans="1:35" ht="21" customHeight="1" x14ac:dyDescent="0.15">
      <c r="A25" s="16">
        <v>21</v>
      </c>
      <c r="B25" s="16">
        <f t="shared" si="7"/>
        <v>301</v>
      </c>
      <c r="C25" s="16" t="str">
        <f t="shared" si="1"/>
        <v/>
      </c>
      <c r="D25" s="16" t="str">
        <f t="shared" si="0"/>
        <v/>
      </c>
      <c r="E25" s="18" t="str">
        <f t="shared" si="2"/>
        <v/>
      </c>
      <c r="F25" s="7"/>
      <c r="G25" s="2"/>
      <c r="H25" s="8"/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9"/>
      <c r="Y25" s="24" t="str">
        <f t="shared" si="3"/>
        <v/>
      </c>
      <c r="Z25" s="24" t="str">
        <f t="shared" si="4"/>
        <v/>
      </c>
      <c r="AA25" s="24" t="str">
        <f t="shared" si="5"/>
        <v/>
      </c>
      <c r="AB25" s="24">
        <f t="shared" si="6"/>
        <v>0</v>
      </c>
    </row>
    <row r="26" spans="1:35" ht="21" customHeight="1" x14ac:dyDescent="0.15">
      <c r="A26" s="16">
        <v>22</v>
      </c>
      <c r="B26" s="16">
        <f t="shared" si="7"/>
        <v>302</v>
      </c>
      <c r="C26" s="16" t="str">
        <f t="shared" si="1"/>
        <v/>
      </c>
      <c r="D26" s="16" t="str">
        <f t="shared" si="0"/>
        <v/>
      </c>
      <c r="E26" s="18" t="str">
        <f t="shared" si="2"/>
        <v/>
      </c>
      <c r="F26" s="7"/>
      <c r="G26" s="2"/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/>
      <c r="Y26" s="24" t="str">
        <f t="shared" si="3"/>
        <v/>
      </c>
      <c r="Z26" s="24" t="str">
        <f t="shared" si="4"/>
        <v/>
      </c>
      <c r="AA26" s="24" t="str">
        <f t="shared" si="5"/>
        <v/>
      </c>
      <c r="AB26" s="24">
        <f t="shared" si="6"/>
        <v>0</v>
      </c>
    </row>
    <row r="27" spans="1:35" ht="21" customHeight="1" x14ac:dyDescent="0.15">
      <c r="A27" s="16">
        <v>23</v>
      </c>
      <c r="B27" s="16">
        <f t="shared" si="7"/>
        <v>303</v>
      </c>
      <c r="C27" s="16" t="str">
        <f t="shared" si="1"/>
        <v/>
      </c>
      <c r="D27" s="16" t="str">
        <f t="shared" si="0"/>
        <v/>
      </c>
      <c r="E27" s="18" t="str">
        <f t="shared" si="2"/>
        <v/>
      </c>
      <c r="F27" s="7"/>
      <c r="G27" s="2"/>
      <c r="H27" s="8"/>
      <c r="I27" s="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9"/>
      <c r="Y27" s="24" t="str">
        <f t="shared" si="3"/>
        <v/>
      </c>
      <c r="Z27" s="24" t="str">
        <f t="shared" si="4"/>
        <v/>
      </c>
      <c r="AA27" s="24" t="str">
        <f t="shared" si="5"/>
        <v/>
      </c>
      <c r="AB27" s="24">
        <f t="shared" si="6"/>
        <v>0</v>
      </c>
    </row>
    <row r="28" spans="1:35" ht="21" customHeight="1" x14ac:dyDescent="0.15">
      <c r="A28" s="16">
        <v>24</v>
      </c>
      <c r="B28" s="16">
        <f t="shared" si="7"/>
        <v>304</v>
      </c>
      <c r="C28" s="16" t="str">
        <f t="shared" si="1"/>
        <v/>
      </c>
      <c r="D28" s="16" t="str">
        <f t="shared" si="0"/>
        <v/>
      </c>
      <c r="E28" s="18" t="str">
        <f t="shared" si="2"/>
        <v/>
      </c>
      <c r="F28" s="7"/>
      <c r="G28" s="2"/>
      <c r="H28" s="8"/>
      <c r="I28" s="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9"/>
      <c r="Y28" s="24" t="str">
        <f t="shared" si="3"/>
        <v/>
      </c>
      <c r="Z28" s="24" t="str">
        <f t="shared" si="4"/>
        <v/>
      </c>
      <c r="AA28" s="24" t="str">
        <f t="shared" si="5"/>
        <v/>
      </c>
      <c r="AB28" s="24">
        <f t="shared" si="6"/>
        <v>0</v>
      </c>
    </row>
    <row r="29" spans="1:35" ht="21" customHeight="1" x14ac:dyDescent="0.15">
      <c r="A29" s="16">
        <v>25</v>
      </c>
      <c r="B29" s="16">
        <f t="shared" si="7"/>
        <v>305</v>
      </c>
      <c r="C29" s="16" t="str">
        <f t="shared" si="1"/>
        <v/>
      </c>
      <c r="D29" s="16" t="str">
        <f t="shared" si="0"/>
        <v/>
      </c>
      <c r="E29" s="18" t="str">
        <f t="shared" si="2"/>
        <v/>
      </c>
      <c r="F29" s="7"/>
      <c r="G29" s="2"/>
      <c r="H29" s="8"/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9"/>
      <c r="Y29" s="24" t="str">
        <f t="shared" si="3"/>
        <v/>
      </c>
      <c r="Z29" s="24" t="str">
        <f t="shared" si="4"/>
        <v/>
      </c>
      <c r="AA29" s="24" t="str">
        <f t="shared" si="5"/>
        <v/>
      </c>
      <c r="AB29" s="24">
        <f t="shared" si="6"/>
        <v>0</v>
      </c>
    </row>
    <row r="30" spans="1:35" ht="21" customHeight="1" x14ac:dyDescent="0.15">
      <c r="A30" s="16">
        <v>26</v>
      </c>
      <c r="B30" s="16">
        <f t="shared" si="7"/>
        <v>306</v>
      </c>
      <c r="C30" s="16" t="str">
        <f t="shared" si="1"/>
        <v/>
      </c>
      <c r="D30" s="16" t="str">
        <f t="shared" si="0"/>
        <v/>
      </c>
      <c r="E30" s="18" t="str">
        <f t="shared" si="2"/>
        <v/>
      </c>
      <c r="F30" s="7"/>
      <c r="G30" s="2"/>
      <c r="H30" s="8"/>
      <c r="I30" s="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9"/>
      <c r="Y30" s="24" t="str">
        <f t="shared" si="3"/>
        <v/>
      </c>
      <c r="Z30" s="24" t="str">
        <f t="shared" si="4"/>
        <v/>
      </c>
      <c r="AA30" s="24" t="str">
        <f t="shared" si="5"/>
        <v/>
      </c>
      <c r="AB30" s="24">
        <f t="shared" si="6"/>
        <v>0</v>
      </c>
    </row>
    <row r="31" spans="1:35" ht="21" customHeight="1" x14ac:dyDescent="0.15">
      <c r="A31" s="16">
        <v>27</v>
      </c>
      <c r="B31" s="16">
        <f t="shared" si="7"/>
        <v>307</v>
      </c>
      <c r="C31" s="16" t="str">
        <f t="shared" si="1"/>
        <v/>
      </c>
      <c r="D31" s="16" t="str">
        <f t="shared" si="0"/>
        <v/>
      </c>
      <c r="E31" s="18" t="str">
        <f t="shared" si="2"/>
        <v/>
      </c>
      <c r="F31" s="7"/>
      <c r="G31" s="2"/>
      <c r="H31" s="8"/>
      <c r="I31" s="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9"/>
      <c r="Y31" s="24" t="str">
        <f t="shared" si="3"/>
        <v/>
      </c>
      <c r="Z31" s="24" t="str">
        <f t="shared" si="4"/>
        <v/>
      </c>
      <c r="AA31" s="24" t="str">
        <f t="shared" si="5"/>
        <v/>
      </c>
      <c r="AB31" s="24">
        <f t="shared" si="6"/>
        <v>0</v>
      </c>
    </row>
    <row r="32" spans="1:35" ht="21" customHeight="1" x14ac:dyDescent="0.15">
      <c r="A32" s="16">
        <v>28</v>
      </c>
      <c r="B32" s="16">
        <f t="shared" si="7"/>
        <v>308</v>
      </c>
      <c r="C32" s="16" t="str">
        <f t="shared" si="1"/>
        <v/>
      </c>
      <c r="D32" s="16" t="str">
        <f t="shared" si="0"/>
        <v/>
      </c>
      <c r="E32" s="18" t="str">
        <f t="shared" si="2"/>
        <v/>
      </c>
      <c r="F32" s="7"/>
      <c r="G32" s="2"/>
      <c r="H32" s="8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"/>
      <c r="Y32" s="24" t="str">
        <f t="shared" si="3"/>
        <v/>
      </c>
      <c r="Z32" s="24" t="str">
        <f t="shared" si="4"/>
        <v/>
      </c>
      <c r="AA32" s="24" t="str">
        <f t="shared" si="5"/>
        <v/>
      </c>
      <c r="AB32" s="24">
        <f t="shared" si="6"/>
        <v>0</v>
      </c>
    </row>
    <row r="33" spans="1:28" ht="21" customHeight="1" x14ac:dyDescent="0.15">
      <c r="A33" s="16">
        <v>29</v>
      </c>
      <c r="B33" s="16">
        <f t="shared" si="7"/>
        <v>309</v>
      </c>
      <c r="C33" s="16" t="str">
        <f t="shared" si="1"/>
        <v/>
      </c>
      <c r="D33" s="16" t="str">
        <f t="shared" si="0"/>
        <v/>
      </c>
      <c r="E33" s="18" t="str">
        <f t="shared" si="2"/>
        <v/>
      </c>
      <c r="F33" s="7"/>
      <c r="G33" s="2"/>
      <c r="H33" s="8"/>
      <c r="I33" s="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9"/>
      <c r="Y33" s="24" t="str">
        <f t="shared" si="3"/>
        <v/>
      </c>
      <c r="Z33" s="24" t="str">
        <f t="shared" si="4"/>
        <v/>
      </c>
      <c r="AA33" s="24" t="str">
        <f t="shared" si="5"/>
        <v/>
      </c>
      <c r="AB33" s="24">
        <f t="shared" si="6"/>
        <v>0</v>
      </c>
    </row>
    <row r="34" spans="1:28" ht="21" customHeight="1" x14ac:dyDescent="0.15">
      <c r="A34" s="16">
        <v>30</v>
      </c>
      <c r="B34" s="16">
        <f t="shared" si="7"/>
        <v>310</v>
      </c>
      <c r="C34" s="16" t="str">
        <f t="shared" si="1"/>
        <v/>
      </c>
      <c r="D34" s="16" t="str">
        <f t="shared" si="0"/>
        <v/>
      </c>
      <c r="E34" s="18" t="str">
        <f t="shared" si="2"/>
        <v/>
      </c>
      <c r="F34" s="7"/>
      <c r="G34" s="2"/>
      <c r="H34" s="8"/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"/>
      <c r="Y34" s="24" t="str">
        <f t="shared" si="3"/>
        <v/>
      </c>
      <c r="Z34" s="24" t="str">
        <f t="shared" si="4"/>
        <v/>
      </c>
      <c r="AA34" s="24" t="str">
        <f t="shared" si="5"/>
        <v/>
      </c>
      <c r="AB34" s="24">
        <f t="shared" si="6"/>
        <v>0</v>
      </c>
    </row>
    <row r="35" spans="1:28" ht="21" customHeight="1" x14ac:dyDescent="0.15">
      <c r="A35" s="16">
        <v>31</v>
      </c>
      <c r="B35" s="16">
        <f t="shared" si="7"/>
        <v>311</v>
      </c>
      <c r="C35" s="16" t="str">
        <f t="shared" si="1"/>
        <v/>
      </c>
      <c r="D35" s="16" t="str">
        <f t="shared" si="0"/>
        <v/>
      </c>
      <c r="E35" s="18" t="str">
        <f t="shared" si="2"/>
        <v/>
      </c>
      <c r="F35" s="7"/>
      <c r="G35" s="2"/>
      <c r="H35" s="8"/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9"/>
      <c r="Y35" s="24" t="str">
        <f t="shared" si="3"/>
        <v/>
      </c>
      <c r="Z35" s="24" t="str">
        <f t="shared" si="4"/>
        <v/>
      </c>
      <c r="AA35" s="24" t="str">
        <f t="shared" si="5"/>
        <v/>
      </c>
      <c r="AB35" s="24">
        <f t="shared" si="6"/>
        <v>0</v>
      </c>
    </row>
    <row r="36" spans="1:28" ht="21" customHeight="1" x14ac:dyDescent="0.15">
      <c r="A36" s="16">
        <v>32</v>
      </c>
      <c r="B36" s="16">
        <f t="shared" si="7"/>
        <v>312</v>
      </c>
      <c r="C36" s="16" t="str">
        <f t="shared" si="1"/>
        <v/>
      </c>
      <c r="D36" s="16" t="str">
        <f t="shared" si="0"/>
        <v/>
      </c>
      <c r="E36" s="18" t="str">
        <f t="shared" si="2"/>
        <v/>
      </c>
      <c r="F36" s="7"/>
      <c r="G36" s="2"/>
      <c r="H36" s="8"/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9"/>
      <c r="Y36" s="24" t="str">
        <f t="shared" si="3"/>
        <v/>
      </c>
      <c r="Z36" s="24" t="str">
        <f t="shared" si="4"/>
        <v/>
      </c>
      <c r="AA36" s="24" t="str">
        <f t="shared" si="5"/>
        <v/>
      </c>
      <c r="AB36" s="24">
        <f t="shared" si="6"/>
        <v>0</v>
      </c>
    </row>
    <row r="37" spans="1:28" ht="21" customHeight="1" x14ac:dyDescent="0.15">
      <c r="A37" s="16">
        <v>33</v>
      </c>
      <c r="B37" s="16">
        <f t="shared" si="7"/>
        <v>313</v>
      </c>
      <c r="C37" s="16" t="str">
        <f t="shared" si="1"/>
        <v/>
      </c>
      <c r="D37" s="16" t="str">
        <f t="shared" si="0"/>
        <v/>
      </c>
      <c r="E37" s="18" t="str">
        <f t="shared" si="2"/>
        <v/>
      </c>
      <c r="F37" s="7"/>
      <c r="G37" s="2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9"/>
      <c r="Y37" s="24" t="str">
        <f t="shared" si="3"/>
        <v/>
      </c>
      <c r="Z37" s="24" t="str">
        <f t="shared" si="4"/>
        <v/>
      </c>
      <c r="AA37" s="24" t="str">
        <f t="shared" si="5"/>
        <v/>
      </c>
      <c r="AB37" s="24">
        <f t="shared" si="6"/>
        <v>0</v>
      </c>
    </row>
    <row r="38" spans="1:28" ht="21" customHeight="1" x14ac:dyDescent="0.15">
      <c r="A38" s="16">
        <v>34</v>
      </c>
      <c r="B38" s="16">
        <f t="shared" si="7"/>
        <v>314</v>
      </c>
      <c r="C38" s="16" t="str">
        <f t="shared" si="1"/>
        <v/>
      </c>
      <c r="D38" s="16" t="str">
        <f t="shared" si="0"/>
        <v/>
      </c>
      <c r="E38" s="18" t="str">
        <f t="shared" si="2"/>
        <v/>
      </c>
      <c r="F38" s="7"/>
      <c r="G38" s="2"/>
      <c r="H38" s="8"/>
      <c r="I38" s="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"/>
      <c r="Y38" s="24" t="str">
        <f t="shared" si="3"/>
        <v/>
      </c>
      <c r="Z38" s="24" t="str">
        <f t="shared" si="4"/>
        <v/>
      </c>
      <c r="AA38" s="24" t="str">
        <f t="shared" si="5"/>
        <v/>
      </c>
      <c r="AB38" s="24">
        <f t="shared" si="6"/>
        <v>0</v>
      </c>
    </row>
    <row r="39" spans="1:28" ht="21" customHeight="1" x14ac:dyDescent="0.15">
      <c r="A39" s="16">
        <v>35</v>
      </c>
      <c r="B39" s="16">
        <f t="shared" si="7"/>
        <v>315</v>
      </c>
      <c r="C39" s="16" t="str">
        <f t="shared" si="1"/>
        <v/>
      </c>
      <c r="D39" s="16" t="str">
        <f t="shared" si="0"/>
        <v/>
      </c>
      <c r="E39" s="18" t="str">
        <f t="shared" si="2"/>
        <v/>
      </c>
      <c r="F39" s="7"/>
      <c r="G39" s="2"/>
      <c r="H39" s="8"/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9"/>
      <c r="Y39" s="24" t="str">
        <f t="shared" si="3"/>
        <v/>
      </c>
      <c r="Z39" s="24" t="str">
        <f t="shared" si="4"/>
        <v/>
      </c>
      <c r="AA39" s="24" t="str">
        <f t="shared" si="5"/>
        <v/>
      </c>
      <c r="AB39" s="24">
        <f t="shared" si="6"/>
        <v>0</v>
      </c>
    </row>
    <row r="40" spans="1:28" ht="21" customHeight="1" x14ac:dyDescent="0.15">
      <c r="A40" s="16">
        <v>36</v>
      </c>
      <c r="B40" s="16">
        <f t="shared" si="7"/>
        <v>316</v>
      </c>
      <c r="C40" s="16" t="str">
        <f t="shared" si="1"/>
        <v/>
      </c>
      <c r="D40" s="16" t="str">
        <f t="shared" si="0"/>
        <v/>
      </c>
      <c r="E40" s="18" t="str">
        <f t="shared" si="2"/>
        <v/>
      </c>
      <c r="F40" s="7"/>
      <c r="G40" s="2"/>
      <c r="H40" s="8"/>
      <c r="I40" s="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9"/>
      <c r="Y40" s="24" t="str">
        <f t="shared" si="3"/>
        <v/>
      </c>
      <c r="Z40" s="24" t="str">
        <f t="shared" si="4"/>
        <v/>
      </c>
      <c r="AA40" s="24" t="str">
        <f t="shared" si="5"/>
        <v/>
      </c>
      <c r="AB40" s="24">
        <f t="shared" si="6"/>
        <v>0</v>
      </c>
    </row>
    <row r="41" spans="1:28" ht="21" customHeight="1" x14ac:dyDescent="0.15">
      <c r="A41" s="16">
        <v>37</v>
      </c>
      <c r="B41" s="16">
        <f t="shared" si="7"/>
        <v>317</v>
      </c>
      <c r="C41" s="16" t="str">
        <f t="shared" si="1"/>
        <v/>
      </c>
      <c r="D41" s="16" t="str">
        <f t="shared" si="0"/>
        <v/>
      </c>
      <c r="E41" s="18" t="str">
        <f t="shared" si="2"/>
        <v/>
      </c>
      <c r="F41" s="7"/>
      <c r="G41" s="2"/>
      <c r="H41" s="8"/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9"/>
      <c r="Y41" s="24" t="str">
        <f t="shared" si="3"/>
        <v/>
      </c>
      <c r="Z41" s="24" t="str">
        <f t="shared" si="4"/>
        <v/>
      </c>
      <c r="AA41" s="24" t="str">
        <f t="shared" si="5"/>
        <v/>
      </c>
      <c r="AB41" s="24">
        <f t="shared" si="6"/>
        <v>0</v>
      </c>
    </row>
    <row r="42" spans="1:28" ht="21" customHeight="1" x14ac:dyDescent="0.15">
      <c r="A42" s="16">
        <v>38</v>
      </c>
      <c r="B42" s="16">
        <f t="shared" si="7"/>
        <v>318</v>
      </c>
      <c r="C42" s="16" t="str">
        <f t="shared" si="1"/>
        <v/>
      </c>
      <c r="D42" s="16" t="str">
        <f t="shared" si="0"/>
        <v/>
      </c>
      <c r="E42" s="18" t="str">
        <f t="shared" si="2"/>
        <v/>
      </c>
      <c r="F42" s="7"/>
      <c r="G42" s="2"/>
      <c r="H42" s="8"/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9"/>
      <c r="Y42" s="24" t="str">
        <f t="shared" si="3"/>
        <v/>
      </c>
      <c r="Z42" s="24" t="str">
        <f t="shared" si="4"/>
        <v/>
      </c>
      <c r="AA42" s="24" t="str">
        <f t="shared" si="5"/>
        <v/>
      </c>
      <c r="AB42" s="24">
        <f t="shared" si="6"/>
        <v>0</v>
      </c>
    </row>
    <row r="43" spans="1:28" ht="21" customHeight="1" x14ac:dyDescent="0.15">
      <c r="A43" s="16">
        <v>39</v>
      </c>
      <c r="B43" s="16">
        <f t="shared" si="7"/>
        <v>319</v>
      </c>
      <c r="C43" s="16" t="str">
        <f t="shared" si="1"/>
        <v/>
      </c>
      <c r="D43" s="16" t="str">
        <f t="shared" si="0"/>
        <v/>
      </c>
      <c r="E43" s="18" t="str">
        <f t="shared" si="2"/>
        <v/>
      </c>
      <c r="F43" s="7"/>
      <c r="G43" s="2"/>
      <c r="H43" s="8"/>
      <c r="I43" s="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9"/>
      <c r="Y43" s="24" t="str">
        <f t="shared" si="3"/>
        <v/>
      </c>
      <c r="Z43" s="24" t="str">
        <f t="shared" si="4"/>
        <v/>
      </c>
      <c r="AA43" s="24" t="str">
        <f t="shared" si="5"/>
        <v/>
      </c>
      <c r="AB43" s="24">
        <f t="shared" si="6"/>
        <v>0</v>
      </c>
    </row>
    <row r="44" spans="1:28" ht="21" customHeight="1" thickBot="1" x14ac:dyDescent="0.2">
      <c r="A44" s="16">
        <v>40</v>
      </c>
      <c r="B44" s="16">
        <f t="shared" si="7"/>
        <v>320</v>
      </c>
      <c r="C44" s="16" t="str">
        <f t="shared" si="1"/>
        <v/>
      </c>
      <c r="D44" s="16" t="str">
        <f t="shared" si="0"/>
        <v/>
      </c>
      <c r="E44" s="18" t="str">
        <f t="shared" si="2"/>
        <v/>
      </c>
      <c r="F44" s="10"/>
      <c r="G44" s="11"/>
      <c r="H44" s="12"/>
      <c r="I44" s="1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3"/>
      <c r="Y44" s="24" t="str">
        <f t="shared" si="3"/>
        <v/>
      </c>
      <c r="Z44" s="24" t="str">
        <f t="shared" si="4"/>
        <v/>
      </c>
      <c r="AA44" s="24" t="str">
        <f t="shared" si="5"/>
        <v/>
      </c>
      <c r="AB44" s="24">
        <f t="shared" si="6"/>
        <v>0</v>
      </c>
    </row>
    <row r="45" spans="1:28" ht="21" customHeight="1" x14ac:dyDescent="0.15">
      <c r="A45" s="26"/>
      <c r="B45" s="26"/>
      <c r="C45" s="26"/>
      <c r="D45" s="26"/>
      <c r="E45" s="26"/>
      <c r="F45" s="27"/>
      <c r="G45" s="26"/>
      <c r="H45" s="27"/>
      <c r="I45" s="2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16" t="s">
        <v>43</v>
      </c>
      <c r="Y45" s="28">
        <f>SUM(Y5:Y44)</f>
        <v>0</v>
      </c>
      <c r="Z45" s="28">
        <f t="shared" ref="Z45:AA45" si="9">SUM(Z5:Z44)</f>
        <v>0</v>
      </c>
      <c r="AA45" s="28">
        <f t="shared" si="9"/>
        <v>0</v>
      </c>
      <c r="AB45" s="28">
        <f>SUM(AB5:AB44)</f>
        <v>0</v>
      </c>
    </row>
    <row r="46" spans="1:28" ht="21" customHeight="1" x14ac:dyDescent="0.15">
      <c r="A46" s="29" t="s">
        <v>50</v>
      </c>
      <c r="B46" s="29"/>
      <c r="C46" s="29"/>
      <c r="X46" s="16" t="s">
        <v>44</v>
      </c>
      <c r="Y46" s="16">
        <f>COUNT(Y5:Y44)</f>
        <v>0</v>
      </c>
      <c r="Z46" s="16">
        <f t="shared" ref="Z46:AA46" si="10">COUNT(Z5:Z44)</f>
        <v>0</v>
      </c>
      <c r="AA46" s="16">
        <f t="shared" si="10"/>
        <v>0</v>
      </c>
      <c r="AB46" s="16"/>
    </row>
    <row r="47" spans="1:28" ht="21" customHeight="1" x14ac:dyDescent="0.15">
      <c r="R47" s="15" t="s">
        <v>45</v>
      </c>
      <c r="S47" s="30" t="s">
        <v>46</v>
      </c>
      <c r="T47" s="30"/>
      <c r="U47" s="30"/>
      <c r="V47" s="30"/>
    </row>
    <row r="48" spans="1:28" ht="21" customHeight="1" x14ac:dyDescent="0.15">
      <c r="S48" s="15" t="s">
        <v>47</v>
      </c>
      <c r="T48" s="31" t="s">
        <v>48</v>
      </c>
      <c r="U48" s="32"/>
      <c r="V48" s="32"/>
      <c r="W48" s="32"/>
    </row>
    <row r="49" spans="1:3" ht="21" customHeight="1" x14ac:dyDescent="0.15">
      <c r="A49" s="30"/>
      <c r="B49" s="30"/>
      <c r="C49" s="30"/>
    </row>
    <row r="50" spans="1:3" ht="21" customHeight="1" x14ac:dyDescent="0.15">
      <c r="A50" s="30"/>
      <c r="B50" s="30"/>
      <c r="C50" s="30"/>
    </row>
    <row r="51" spans="1:3" ht="21" customHeight="1" x14ac:dyDescent="0.15">
      <c r="A51" s="30"/>
      <c r="B51" s="30"/>
      <c r="C51" s="30"/>
    </row>
    <row r="52" spans="1:3" ht="21" customHeight="1" x14ac:dyDescent="0.15">
      <c r="A52" s="30"/>
      <c r="B52" s="30"/>
      <c r="C52" s="30"/>
    </row>
    <row r="53" spans="1:3" ht="21" customHeight="1" x14ac:dyDescent="0.15">
      <c r="A53" s="30"/>
      <c r="B53" s="30"/>
      <c r="C53" s="30"/>
    </row>
    <row r="54" spans="1:3" ht="21" customHeight="1" x14ac:dyDescent="0.15">
      <c r="A54" s="30"/>
      <c r="B54" s="30"/>
      <c r="C54" s="30"/>
    </row>
    <row r="55" spans="1:3" ht="21" customHeight="1" x14ac:dyDescent="0.15">
      <c r="A55" s="30"/>
      <c r="B55" s="30"/>
      <c r="C55" s="30"/>
    </row>
    <row r="56" spans="1:3" ht="21" customHeight="1" x14ac:dyDescent="0.15">
      <c r="A56" s="30"/>
      <c r="B56" s="30"/>
      <c r="C56" s="30"/>
    </row>
    <row r="57" spans="1:3" ht="21" customHeight="1" x14ac:dyDescent="0.15">
      <c r="A57" s="30"/>
      <c r="B57" s="30"/>
      <c r="C57" s="30"/>
    </row>
  </sheetData>
  <sheetProtection password="B15C" sheet="1" objects="1" scenarios="1"/>
  <mergeCells count="2">
    <mergeCell ref="A1:W1"/>
    <mergeCell ref="T48:W48"/>
  </mergeCells>
  <phoneticPr fontId="3"/>
  <dataValidations count="5">
    <dataValidation type="list" sqref="W2">
      <formula1>$AG$5:$AG$18</formula1>
    </dataValidation>
    <dataValidation type="list" allowBlank="1" showInputMessage="1" showErrorMessage="1" sqref="R5:V44">
      <formula1>"○"</formula1>
    </dataValidation>
    <dataValidation type="list" allowBlank="1" showInputMessage="1" showErrorMessage="1" sqref="R45">
      <formula1>"大会参加,資料のみ参加"</formula1>
    </dataValidation>
    <dataValidation type="list" allowBlank="1" showInputMessage="1" showErrorMessage="1" sqref="S45:U45">
      <formula1>"○,×"</formula1>
    </dataValidation>
    <dataValidation type="list" allowBlank="1" showInputMessage="1" showErrorMessage="1" sqref="N5:Q45">
      <formula1>"1,2,3,4,5"</formula1>
    </dataValidation>
  </dataValidations>
  <hyperlinks>
    <hyperlink ref="T48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3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徳島県内</vt:lpstr>
      <vt:lpstr>支部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平尾　英司</dc:creator>
  <cp:lastModifiedBy>平尾　英司</cp:lastModifiedBy>
  <dcterms:created xsi:type="dcterms:W3CDTF">2018-02-03T12:42:03Z</dcterms:created>
  <dcterms:modified xsi:type="dcterms:W3CDTF">2018-02-03T13:01:40Z</dcterms:modified>
</cp:coreProperties>
</file>